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codeName="ThisWorkbook"/>
  <mc:AlternateContent xmlns:mc="http://schemas.openxmlformats.org/markup-compatibility/2006">
    <mc:Choice Requires="x15">
      <x15ac:absPath xmlns:x15ac="http://schemas.microsoft.com/office/spreadsheetml/2010/11/ac" url="https://opinium-my.sharepoint.com/personal/philsmith_opinium_com/Documents/Desktop/"/>
    </mc:Choice>
  </mc:AlternateContent>
  <xr:revisionPtr revIDLastSave="0" documentId="8_{6584E378-FC53-44BA-9569-5F2285CDB09C}" xr6:coauthVersionLast="47" xr6:coauthVersionMax="47" xr10:uidLastSave="{00000000-0000-0000-0000-000000000000}"/>
  <bookViews>
    <workbookView xWindow="-28920" yWindow="-120" windowWidth="29040" windowHeight="15840" xr2:uid="{00000000-000D-0000-FFFF-FFFF00000000}"/>
  </bookViews>
  <sheets>
    <sheet name="FRONT PAGE" sheetId="5" r:id="rId1"/>
    <sheet name="Index" sheetId="4" r:id="rId2"/>
    <sheet name="BS_Q1" sheetId="1" r:id="rId3"/>
    <sheet name="BS_Q2" sheetId="2" r:id="rId4"/>
    <sheet name="BS_Q3" sheetId="3" r:id="rId5"/>
  </sheets>
  <externalReferences>
    <externalReference r:id="rId6"/>
    <externalReference r:id="rId7"/>
  </externalReferences>
  <definedNames>
    <definedName name="Client">'[1]FRONT PAGE'!$A$6</definedName>
    <definedName name="ClientName">'[2]FRONT PAGE'!$A$6</definedName>
    <definedName name="ClientName2">'FRONT PAGE'!$C$4</definedName>
    <definedName name="ProjectName">'[2]FRONT PAGE'!$A$7</definedName>
    <definedName name="ProjectName2">'FRONT PAGE'!$C$3</definedName>
    <definedName name="ProjectTitle">'[1]FRONT PAGE'!$A$7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5" l="1"/>
  <c r="C4" i="4"/>
  <c r="C3" i="4"/>
</calcChain>
</file>

<file path=xl/sharedStrings.xml><?xml version="1.0" encoding="utf-8"?>
<sst xmlns="http://schemas.openxmlformats.org/spreadsheetml/2006/main" count="338" uniqueCount="233">
  <si>
    <t>Q:BS_Q1. Which of the following do you believe is responsible for measuring the rate of inflation?</t>
  </si>
  <si>
    <t>Gender</t>
  </si>
  <si>
    <t>Age</t>
  </si>
  <si>
    <t>Region</t>
  </si>
  <si>
    <t>Nearest City</t>
  </si>
  <si>
    <t>Total</t>
  </si>
  <si>
    <t>Male</t>
  </si>
  <si>
    <t>Female</t>
  </si>
  <si>
    <t>18 - 34</t>
  </si>
  <si>
    <t>35 - 54</t>
  </si>
  <si>
    <t>55+</t>
  </si>
  <si>
    <t>Scotland</t>
  </si>
  <si>
    <t>Northern Ireland</t>
  </si>
  <si>
    <t>North East</t>
  </si>
  <si>
    <t>North West</t>
  </si>
  <si>
    <t>Yorkshire and Humberside</t>
  </si>
  <si>
    <t>East Midlands</t>
  </si>
  <si>
    <t>West Midlands</t>
  </si>
  <si>
    <t>Wales</t>
  </si>
  <si>
    <t>East of England</t>
  </si>
  <si>
    <t>London</t>
  </si>
  <si>
    <t>South East</t>
  </si>
  <si>
    <t>South West</t>
  </si>
  <si>
    <t>Belfast</t>
  </si>
  <si>
    <t>Birmingham</t>
  </si>
  <si>
    <t>Brighton</t>
  </si>
  <si>
    <t>Bristol</t>
  </si>
  <si>
    <t>Cardiff</t>
  </si>
  <si>
    <t>Edinburgh</t>
  </si>
  <si>
    <t>Glasgow</t>
  </si>
  <si>
    <t>Leeds</t>
  </si>
  <si>
    <t>Liverpool</t>
  </si>
  <si>
    <t>Manchester</t>
  </si>
  <si>
    <t>Newcastle</t>
  </si>
  <si>
    <t>Norwich</t>
  </si>
  <si>
    <t>Nottingham</t>
  </si>
  <si>
    <t>Plymouth</t>
  </si>
  <si>
    <t>Sheffield</t>
  </si>
  <si>
    <t>Southampton</t>
  </si>
  <si>
    <t>The Bank of England</t>
  </si>
  <si>
    <t>The Office for National Statistics</t>
  </si>
  <si>
    <t>The Government</t>
  </si>
  <si>
    <t>Energy companies</t>
  </si>
  <si>
    <t>Supermarkets</t>
  </si>
  <si>
    <t>Other Retailers</t>
  </si>
  <si>
    <t>Other</t>
  </si>
  <si>
    <t>Don’t know</t>
  </si>
  <si>
    <t>Q:BS_Q2. There are currently three different official measures of inflation. The Consumer Prices Index including owner occupiers' housing costs (CPIH) current stands at 8.9%; The Consumer Price Index (CPI) which currently stands at 10.1% and the Retail Price Index (RPI) which currently stands at 13.5%.   From what you know, which measure do you think best reflects your experience of price changes of goods and services that you have purchased?</t>
  </si>
  <si>
    <t>Retail Price Index (RPI, currently at 13.5%)</t>
  </si>
  <si>
    <t>The Consumer Price Index (CPI, currently at 10.1%)</t>
  </si>
  <si>
    <t>The Consumer Prices Index including owner occupiers' housing costs (CPIH, currently at 8.9%)</t>
  </si>
  <si>
    <t>Q:BS_Q3. Do you have any comments on how the inflation rate is or should be calculated?</t>
  </si>
  <si>
    <t>No comment</t>
  </si>
  <si>
    <t>Contents</t>
  </si>
  <si>
    <t>Base: All respondents (Unweighted)</t>
  </si>
  <si>
    <t>Base: All respondents (Weighted)</t>
  </si>
  <si>
    <t>Return to index</t>
  </si>
  <si>
    <t>BS_Q1</t>
  </si>
  <si>
    <t>Which of the following do you believe is responsible for measuring the rate of inflation?</t>
  </si>
  <si>
    <t>BS_Q2</t>
  </si>
  <si>
    <t>There are currently three different official measures of inflation. The Consumer Prices Index including owner occupiers' housing costs (CPIH) current stands at 8.9%; The Consumer Price Index (CPI) which currently stands at 10.1% and the Retail Price Index (RPI) which currently stands at 13.5%.   From what you know, which measure do you think best reflects your experience of price changes of goods and services that you have purchased?</t>
  </si>
  <si>
    <t>Base: All answering (Unweighted)</t>
  </si>
  <si>
    <t>Base: All answering (Weighted)</t>
  </si>
  <si>
    <t>BS_Q3</t>
  </si>
  <si>
    <t>Do you have any comments on how the inflation rate is or should be calculated?</t>
  </si>
  <si>
    <t>The following tables represent the results of research conducted by Opinium Research. If the base is not otherwise specified, then the results in that table reflect the full sample.</t>
  </si>
  <si>
    <r>
      <rPr>
        <b/>
        <sz val="11"/>
        <color indexed="40"/>
        <rFont val="Calibri"/>
        <family val="2"/>
      </rPr>
      <t></t>
    </r>
    <r>
      <rPr>
        <b/>
        <sz val="10"/>
        <color indexed="40"/>
        <rFont val="Calibri"/>
        <family val="2"/>
      </rPr>
      <t xml:space="preserve"> </t>
    </r>
    <r>
      <rPr>
        <b/>
        <sz val="11"/>
        <color indexed="40"/>
        <rFont val="Calibri"/>
        <family val="2"/>
      </rPr>
      <t xml:space="preserve">   </t>
    </r>
    <r>
      <rPr>
        <b/>
        <sz val="12"/>
        <color indexed="40"/>
        <rFont val="Calibri"/>
        <family val="2"/>
      </rPr>
      <t>RESEARCH OVERVIEW</t>
    </r>
  </si>
  <si>
    <t>FIELD DATES  |</t>
  </si>
  <si>
    <t>SAMPLE  |</t>
  </si>
  <si>
    <t>WEIGHTING  |</t>
  </si>
  <si>
    <t>In instances where the base size falls below 50 respondents, figures should be seen as indicative only. We advise against using these figures when reporting, unless appropriate caveats are provided.</t>
  </si>
  <si>
    <t xml:space="preserve">For more information or research related enquires please contact </t>
  </si>
  <si>
    <t>research@opinium.co.uk</t>
  </si>
  <si>
    <t>May Inflation</t>
  </si>
  <si>
    <t>Better Statistics</t>
  </si>
  <si>
    <t>05 May 2023 - 09 May 2023</t>
  </si>
  <si>
    <t>2000 (UK Adults)</t>
  </si>
  <si>
    <t>Results have been weighted to be nationally representative</t>
  </si>
  <si>
    <t>All, they are all greedy</t>
  </si>
  <si>
    <t>Combination of many factors</t>
  </si>
  <si>
    <t>Engineering</t>
  </si>
  <si>
    <t>the war in the ukrane started by Putin</t>
  </si>
  <si>
    <t>Unions and their determination to undermine the government of the day by demanding high wage rises that has to be paid for by the tax payer.</t>
  </si>
  <si>
    <t>Open answers</t>
  </si>
  <si>
    <t>Accurately</t>
  </si>
  <si>
    <t>All normal day to day living costs should be included</t>
  </si>
  <si>
    <t>By how much the people make</t>
  </si>
  <si>
    <t>By how much they spent</t>
  </si>
  <si>
    <t>By looking at the cost of key items since the previous year</t>
  </si>
  <si>
    <t>Calculate over a three year period</t>
  </si>
  <si>
    <t>Correctly</t>
  </si>
  <si>
    <t>Cost of food</t>
  </si>
  <si>
    <t>Costs of essentials including rents/mortgage</t>
  </si>
  <si>
    <t>Crap</t>
  </si>
  <si>
    <t>Don't have to say about that</t>
  </si>
  <si>
    <t>Dont Know</t>
  </si>
  <si>
    <t>Don't know</t>
  </si>
  <si>
    <t>Each individual already calculates their personal inflationary impact when they shop or plan for themselves and/or their family’s present and future needs.</t>
  </si>
  <si>
    <t>everyday foodstuff and energy/fuel prices</t>
  </si>
  <si>
    <t>Excluding housing and rent costs tilts the country's financial planning against younger voters and families, incorrectly reflecting the situation they face</t>
  </si>
  <si>
    <t>Factor in all cost of living common items and utilities expenses</t>
  </si>
  <si>
    <t>Government should take less tax</t>
  </si>
  <si>
    <t>help me</t>
  </si>
  <si>
    <t>Honestly</t>
  </si>
  <si>
    <t>Honestly and simply. Too much Government spin.</t>
  </si>
  <si>
    <t>How much is a pint of milk</t>
  </si>
  <si>
    <t>HOW THIS IS CALCULATED NEEDS TO BE MORE TRANSPARENT</t>
  </si>
  <si>
    <t>I am not an economist and have no idea what this entails.</t>
  </si>
  <si>
    <t>I can see why there are different ways of calculating it, but suspect a choice is made on the basis of which disguises increases best!</t>
  </si>
  <si>
    <t>I do not really understand what is happening in this country. There is nothing I can do about it. So I just go along with life.</t>
  </si>
  <si>
    <t>I do not understand enough about it to comment, I do understand that the general public are being ripped off though.</t>
  </si>
  <si>
    <t>I dont know</t>
  </si>
  <si>
    <t>I don't know why luxury goods and flights etc are included in the calculations as these are relevant only to a small minority of the public.</t>
  </si>
  <si>
    <t>I don't trust any of the official figures.</t>
  </si>
  <si>
    <t>I don't understand why inflation exists</t>
  </si>
  <si>
    <t>I have no idea</t>
  </si>
  <si>
    <t>I own experience it's higher</t>
  </si>
  <si>
    <t>I think it is crazy. By soaring price's of essential products, mortgage, utility prices and increase in food prices this will push inflation even higher.</t>
  </si>
  <si>
    <t>I think the real inflation rate is deliberately under estimated on all current measures.</t>
  </si>
  <si>
    <t>I think they should do inflation rates for different income groups as some people are impacted by certain types of inflation more than others.</t>
  </si>
  <si>
    <t>I would not have any idea &amp; wouldn’t know how to start.</t>
  </si>
  <si>
    <t>i would not know really</t>
  </si>
  <si>
    <t>I'm not qualified/knowledgeable enough to comment.</t>
  </si>
  <si>
    <t>Include the most important grocery items as these have all seen increases more like 40% over the last 12 months</t>
  </si>
  <si>
    <t>Inflation could be measured more broadly than it currently is, e.g. including more products</t>
  </si>
  <si>
    <t>Inflation is rising fast</t>
  </si>
  <si>
    <t>Inflation should be measured in consumer rate .That is what mainly affects those most in need .</t>
  </si>
  <si>
    <t>interesting</t>
  </si>
  <si>
    <t>It is wrong for the government to use different rates for different things... Rail tickets go up in line with RPI, but rail staff are expected to have raises based on CPI.  This is inconsistent and hypocritical.</t>
  </si>
  <si>
    <t>It should asses price increases for essential household products/food- although I believe it does already.</t>
  </si>
  <si>
    <t>It should be abolished</t>
  </si>
  <si>
    <t>It should be based on all the factors that impact on the vast majority of people</t>
  </si>
  <si>
    <t>It should be based on the price rises of things.</t>
  </si>
  <si>
    <t>It should be biased</t>
  </si>
  <si>
    <t>It should be calculated by most used items in routine.</t>
  </si>
  <si>
    <t>It should be calculated honestly by a non-governmental organisation</t>
  </si>
  <si>
    <t>It should be calculated more fairly. Even with the cost of living going up and the rate of pay. It’s not the same</t>
  </si>
  <si>
    <t>It should be fair and equitable</t>
  </si>
  <si>
    <t>It should be independent</t>
  </si>
  <si>
    <t>It should be more in line with what people need to spend. The basic costs of living should be the main measure and not include luxury items in the "basket of goods"</t>
  </si>
  <si>
    <t>It should be RPI, also the way it's calculated should not be altered to 'massage' the figure down.</t>
  </si>
  <si>
    <t>It should be set to reflect whichever of CPIH, CPI or RPI is the highest at the time</t>
  </si>
  <si>
    <t>It should not be left to the government to manipulate the figures by determining what gets included in the calculations.</t>
  </si>
  <si>
    <t>It should only include essentials that we buy weekly</t>
  </si>
  <si>
    <t>It should reflect how much different income groups are being affected</t>
  </si>
  <si>
    <t>It should return to being the RPI</t>
  </si>
  <si>
    <t>Items included should be every day items, and include fuel, rent and mortgage payments</t>
  </si>
  <si>
    <t>It's a disgrace</t>
  </si>
  <si>
    <t>It's really affected prices for goods and services</t>
  </si>
  <si>
    <t>Keep it transparent.</t>
  </si>
  <si>
    <t>Less confusingly and more honestly</t>
  </si>
  <si>
    <t>lower</t>
  </si>
  <si>
    <t>Manipulated by government</t>
  </si>
  <si>
    <t>more relevant products than is currently the case</t>
  </si>
  <si>
    <t>More staples of food less luxury items</t>
  </si>
  <si>
    <t>Na</t>
  </si>
  <si>
    <t>nao tenho ideia mas deverai ser a basee dos calculos e custo do modo de vida do cidadao europeu</t>
  </si>
  <si>
    <t>Need to stop going to the best one when it suit them</t>
  </si>
  <si>
    <t>Needs a more accurate formula</t>
  </si>
  <si>
    <t>News</t>
  </si>
  <si>
    <t>Nice</t>
  </si>
  <si>
    <t>No</t>
  </si>
  <si>
    <t>no</t>
  </si>
  <si>
    <t>no - it'll be massaged by the Government anyway</t>
  </si>
  <si>
    <t>no - it's all greek to me!</t>
  </si>
  <si>
    <t>No but i know that the rest of europe is having a worse time than we are</t>
  </si>
  <si>
    <t>No comments</t>
  </si>
  <si>
    <t>No I don't have</t>
  </si>
  <si>
    <t>No idea.  Just have to accept what is given to us</t>
  </si>
  <si>
    <t>No thank you.</t>
  </si>
  <si>
    <t>No, although the 'average shopping basket' is an effective way of communicating its impact for most people</t>
  </si>
  <si>
    <t>No, but the difference between RPI and CPI should be publicly clarified</t>
  </si>
  <si>
    <t>no,but i think it should be more regulated</t>
  </si>
  <si>
    <t>None</t>
  </si>
  <si>
    <t>none</t>
  </si>
  <si>
    <t>none that I can think of, i am not an economist</t>
  </si>
  <si>
    <t>Nope</t>
  </si>
  <si>
    <t>Not accurate enough and always lower than the reality</t>
  </si>
  <si>
    <t>not enough knowledge in this field</t>
  </si>
  <si>
    <t>Not on how it is calculated, but how that figure is used/impacts the economy and decisions: the figure is used without nuance, creating problems with policy and planning.</t>
  </si>
  <si>
    <t>Not realistic</t>
  </si>
  <si>
    <t>Not stable hard to calculate it at the moment</t>
  </si>
  <si>
    <t>NOT SURE</t>
  </si>
  <si>
    <t>Not via an average but in taking account of greedflation's impact of our daily lives</t>
  </si>
  <si>
    <t>Nothing</t>
  </si>
  <si>
    <t>Official measures are too generic - individuals need to calculate for ourselves if we want to know the rate we personally experience.</t>
  </si>
  <si>
    <t>On the same items checked each month</t>
  </si>
  <si>
    <t>On what people buy/use regularly</t>
  </si>
  <si>
    <t>Over inflated so as those whpo dabble in the money markets get even richer while ordinary people pay the price and suffer</t>
  </si>
  <si>
    <t>Overall expenditure</t>
  </si>
  <si>
    <t>People involved should visitheir local dupermarket!!</t>
  </si>
  <si>
    <t>reduce one-off purchases (cars through microwaves) from the calculations</t>
  </si>
  <si>
    <t>RPI</t>
  </si>
  <si>
    <t>Rpi</t>
  </si>
  <si>
    <t>Rpi includes housing costs so is a truer reflection of inflation</t>
  </si>
  <si>
    <t>Rubbish</t>
  </si>
  <si>
    <t>Savings pays off</t>
  </si>
  <si>
    <t>Should be a basket of every day spending including rent or mortgages</t>
  </si>
  <si>
    <t>Should be broken down to exclude discretionary items</t>
  </si>
  <si>
    <t>Should be calculated in an almost itemised way</t>
  </si>
  <si>
    <t>should be made clearer</t>
  </si>
  <si>
    <t>Should be RPI</t>
  </si>
  <si>
    <t>Should be simple</t>
  </si>
  <si>
    <t>Should include all costs</t>
  </si>
  <si>
    <t>Should include all costs experienced by all people</t>
  </si>
  <si>
    <t>should include home rental costs</t>
  </si>
  <si>
    <t>Shouldn’t include mortgages</t>
  </si>
  <si>
    <t>Stop raising inflation by putting prices up</t>
  </si>
  <si>
    <t>Take all aspects into consideration,food,fuel,domestic fuel!</t>
  </si>
  <si>
    <t>the basket needs to be focused more on everyday essentials food-energy-shelter-transportation</t>
  </si>
  <si>
    <t>The basket of goods should be changed more frequently to assess structural changes in retail, housing and travel costs</t>
  </si>
  <si>
    <t>The basket spend should include housing and rent to more accurately reflect the real inflation rate. Currently it does not. Therefore it’s not accurate.</t>
  </si>
  <si>
    <t>The calculation has been changed so many times over the years it has become meaningless and unrelated to reality.  Inflations is much higher than what they say it is.</t>
  </si>
  <si>
    <t>The cost is more increased</t>
  </si>
  <si>
    <t>The cost of my household shopping seems to have almost doubled during the last year - how can any of the estimates be right?</t>
  </si>
  <si>
    <t>the criteria should be reassessed - Caravan prices are hardly relevent these days</t>
  </si>
  <si>
    <t>The methodology is constantly manipulated by government to make things look better (RPI to CPI change and index constituent changes etc) Actually the term inflation refers to the expansion of the money supply!!!   Price inflation is a consequence of increasing money supply. Government has vastly increased money currency and credit in the economy and is responsible for stoking the price inflation.</t>
  </si>
  <si>
    <t>the number seems to be subject to some manipulation for political purposes, particularly in the US, where they have tried to exclude food (!) and energy (!) because they are 'historically volatile'!</t>
  </si>
  <si>
    <t>The rate that prices go up against wages</t>
  </si>
  <si>
    <t>there is a problem on the inflation rate because it is not reflecting on the mortgage payment on property</t>
  </si>
  <si>
    <t>There should be just one standRd</t>
  </si>
  <si>
    <t>there should be one that only includes foodstuffs</t>
  </si>
  <si>
    <t>Too many non-essential items included. High food and energy increases have much larger impact on the poor</t>
  </si>
  <si>
    <t>tuthfully</t>
  </si>
  <si>
    <t>usual con</t>
  </si>
  <si>
    <t>very carefully</t>
  </si>
  <si>
    <t>What the average person would spend on</t>
  </si>
  <si>
    <t>with a basket of goods that is a true reflection</t>
  </si>
  <si>
    <t>With salaries</t>
  </si>
  <si>
    <t>Yearly inflation should be the latest monthly increase compouinded by 12</t>
  </si>
  <si>
    <t>yes if you dont have a mortgage no relevant</t>
  </si>
  <si>
    <t>Yes it is far higher than the figures suggest</t>
  </si>
  <si>
    <t>Yes, inflation is different for every household although food is used by everyone. Basic foods should form part of inflation and fuel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</si>
</sst>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4">
    <font>
      <sz val="11"/>
      <name val="Calibri"/>
    </font>
    <font>
      <b/>
      <sz val="11"/>
      <name val="Calibri"/>
      <family val="2"/>
    </font>
    <font>
      <u/>
      <sz val="11"/>
      <color indexed="12"/>
      <name val="Calibri"/>
      <family val="2"/>
    </font>
    <font>
      <sz val="11"/>
      <name val="Calibri"/>
      <family val="2"/>
    </font>
    <font>
      <sz val="28"/>
      <color rgb="FFFFFFFF"/>
      <name val="Calibri"/>
      <family val="2"/>
    </font>
    <font>
      <sz val="20"/>
      <color rgb="FFFFFFFF"/>
      <name val="Calibri"/>
      <family val="2"/>
    </font>
    <font>
      <sz val="11"/>
      <color rgb="FF00B0F0"/>
      <name val="Calibri"/>
      <family val="2"/>
    </font>
    <font>
      <sz val="11"/>
      <color theme="8"/>
      <name val="Calibri"/>
      <family val="2"/>
    </font>
    <font>
      <u/>
      <sz val="11"/>
      <color theme="10"/>
      <name val="Calibri"/>
      <family val="2"/>
    </font>
    <font>
      <sz val="10"/>
      <color rgb="FF00BCF2"/>
      <name val="Arial"/>
      <family val="2"/>
    </font>
    <font>
      <sz val="10"/>
      <color rgb="FF00BCF2"/>
      <name val="Calibri"/>
      <family val="2"/>
    </font>
    <font>
      <sz val="28"/>
      <color theme="0"/>
      <name val="Calibri"/>
      <family val="2"/>
    </font>
    <font>
      <sz val="11"/>
      <color theme="0"/>
      <name val="Calibri"/>
      <family val="2"/>
    </font>
    <font>
      <sz val="20"/>
      <color theme="0"/>
      <name val="Calibri"/>
      <family val="2"/>
    </font>
    <font>
      <sz val="11"/>
      <color rgb="FF5B645F"/>
      <name val="Calibri"/>
      <family val="2"/>
    </font>
    <font>
      <b/>
      <sz val="11"/>
      <color rgb="FF5B645F"/>
      <name val="Calibri"/>
      <family val="2"/>
    </font>
    <font>
      <b/>
      <sz val="11"/>
      <color rgb="FF00B0F0"/>
      <name val="Calibri"/>
      <family val="2"/>
    </font>
    <font>
      <b/>
      <sz val="11"/>
      <color indexed="40"/>
      <name val="Calibri"/>
      <family val="2"/>
    </font>
    <font>
      <b/>
      <sz val="10"/>
      <color indexed="40"/>
      <name val="Calibri"/>
      <family val="2"/>
    </font>
    <font>
      <b/>
      <sz val="12"/>
      <color indexed="40"/>
      <name val="Calibri"/>
      <family val="2"/>
    </font>
    <font>
      <b/>
      <sz val="10"/>
      <color rgb="FF5B645F"/>
      <name val="Calibri"/>
      <family val="2"/>
    </font>
    <font>
      <sz val="10"/>
      <color rgb="FF5B645F"/>
      <name val="Calibri"/>
      <family val="2"/>
    </font>
    <font>
      <u/>
      <sz val="10"/>
      <color rgb="FFFC6AC8"/>
      <name val="Arial"/>
      <family val="2"/>
    </font>
    <font>
      <u/>
      <sz val="11"/>
      <color rgb="FF0563C1"/>
      <name val="Calibri"/>
      <family val="2"/>
    </font>
  </fonts>
  <fills count="5">
    <fill>
      <patternFill patternType="none"/>
    </fill>
    <fill>
      <patternFill patternType="gray125"/>
    </fill>
    <fill>
      <patternFill patternType="solid">
        <fgColor theme="4" tint="0.59996337778862885"/>
        <bgColor indexed="64"/>
      </patternFill>
    </fill>
    <fill>
      <patternFill patternType="solid">
        <fgColor rgb="FFFFFFCC"/>
        <bgColor indexed="64"/>
      </patternFill>
    </fill>
    <fill>
      <patternFill patternType="solid">
        <fgColor rgb="FF5B645F"/>
        <bgColor indexed="64"/>
      </patternFill>
    </fill>
  </fills>
  <borders count="3">
    <border>
      <left/>
      <right/>
      <top/>
      <bottom/>
      <diagonal/>
    </border>
    <border>
      <left style="thin">
        <color rgb="FF79B0D4"/>
      </left>
      <right style="thin">
        <color rgb="FF79B0D4"/>
      </right>
      <top style="thin">
        <color rgb="FF79B0D4"/>
      </top>
      <bottom style="thin">
        <color rgb="FF79B0D4"/>
      </bottom>
      <diagonal/>
    </border>
    <border>
      <left/>
      <right/>
      <top style="medium">
        <color rgb="FF5B645F"/>
      </top>
      <bottom/>
      <diagonal/>
    </border>
  </borders>
  <cellStyleXfs count="27">
    <xf numFmtId="0" fontId="0" fillId="0" borderId="0"/>
    <xf numFmtId="0" fontId="1" fillId="0" borderId="1" applyNumberFormat="0" applyProtection="0">
      <alignment horizontal="center" vertical="center" wrapText="1"/>
    </xf>
    <xf numFmtId="0" fontId="1" fillId="0" borderId="1" applyNumberFormat="0" applyProtection="0">
      <alignment horizontal="left" vertical="center" wrapText="1"/>
    </xf>
    <xf numFmtId="0" fontId="3" fillId="0" borderId="1" applyNumberFormat="0" applyProtection="0">
      <alignment horizontal="right" vertical="center" wrapText="1"/>
    </xf>
    <xf numFmtId="0" fontId="1" fillId="0" borderId="1" applyNumberFormat="0" applyProtection="0">
      <alignment horizontal="right" vertical="center" wrapText="1"/>
    </xf>
    <xf numFmtId="0" fontId="3" fillId="0" borderId="1" applyNumberFormat="0" applyProtection="0">
      <alignment horizontal="right" vertical="center" wrapText="1"/>
    </xf>
    <xf numFmtId="0" fontId="3" fillId="0" borderId="1" applyProtection="0">
      <alignment horizontal="left" vertical="center" wrapText="1"/>
    </xf>
    <xf numFmtId="0" fontId="3" fillId="0" borderId="1" applyProtection="0">
      <alignment horizontal="left" vertical="center" wrapText="1"/>
    </xf>
    <xf numFmtId="0" fontId="3" fillId="0" borderId="1" applyProtection="0">
      <alignment horizontal="left" vertical="center" wrapText="1"/>
    </xf>
    <xf numFmtId="0" fontId="1" fillId="0" borderId="1" applyProtection="0">
      <alignment horizontal="left" vertical="center" wrapText="1"/>
    </xf>
    <xf numFmtId="0" fontId="3" fillId="0" borderId="1" applyProtection="0">
      <alignment horizontal="left" vertical="center" wrapText="1"/>
    </xf>
    <xf numFmtId="0" fontId="3" fillId="0" borderId="1" applyProtection="0">
      <alignment horizontal="left" vertical="center" wrapText="1"/>
    </xf>
    <xf numFmtId="0" fontId="3" fillId="3" borderId="1" applyProtection="0">
      <alignment horizontal="left" vertical="center" wrapText="1"/>
    </xf>
    <xf numFmtId="0" fontId="1" fillId="2" borderId="1" applyProtection="0">
      <alignment horizontal="right" vertical="center" wrapText="1"/>
    </xf>
    <xf numFmtId="0" fontId="3" fillId="0" borderId="1" applyProtection="0">
      <alignment horizontal="right" vertical="center" wrapText="1"/>
    </xf>
    <xf numFmtId="0" fontId="3" fillId="0" borderId="1" applyProtection="0">
      <alignment horizontal="right" vertical="center" wrapText="1"/>
    </xf>
    <xf numFmtId="0" fontId="3" fillId="0" borderId="1" applyProtection="0">
      <alignment horizontal="left" vertical="center" wrapText="1"/>
    </xf>
    <xf numFmtId="0" fontId="1" fillId="0" borderId="0">
      <alignment horizontal="left" vertical="center"/>
    </xf>
    <xf numFmtId="0" fontId="3" fillId="0" borderId="0">
      <alignment horizontal="left" vertical="center" wrapText="1"/>
    </xf>
    <xf numFmtId="0" fontId="2" fillId="0" borderId="0">
      <alignment horizontal="left" vertical="center"/>
    </xf>
    <xf numFmtId="0" fontId="3" fillId="0" borderId="1">
      <alignment horizontal="right" vertical="center" wrapText="1"/>
    </xf>
    <xf numFmtId="0" fontId="3" fillId="0" borderId="1">
      <alignment horizontal="right" vertical="center" wrapText="1"/>
    </xf>
    <xf numFmtId="0" fontId="3" fillId="0" borderId="1">
      <alignment horizontal="right" vertical="center" wrapText="1"/>
    </xf>
    <xf numFmtId="0" fontId="3" fillId="0" borderId="0"/>
    <xf numFmtId="0" fontId="8" fillId="0" borderId="0" applyNumberFormat="0" applyFill="0" applyBorder="0" applyAlignment="0" applyProtection="0"/>
    <xf numFmtId="0" fontId="9" fillId="0" borderId="0" applyBorder="0"/>
    <xf numFmtId="0" fontId="22" fillId="0" borderId="0" applyNumberFormat="0" applyFill="0" applyProtection="0"/>
  </cellStyleXfs>
  <cellXfs count="38">
    <xf numFmtId="0" fontId="0" fillId="0" borderId="0" xfId="0"/>
    <xf numFmtId="0" fontId="3" fillId="0" borderId="1" xfId="8" applyProtection="1">
      <alignment horizontal="left" vertical="center" wrapText="1"/>
    </xf>
    <xf numFmtId="0" fontId="3" fillId="0" borderId="1" xfId="3" applyNumberFormat="1" applyProtection="1">
      <alignment horizontal="right" vertical="center" wrapText="1"/>
    </xf>
    <xf numFmtId="0" fontId="3" fillId="0" borderId="1" xfId="20">
      <alignment horizontal="right" vertical="center" wrapText="1"/>
    </xf>
    <xf numFmtId="0" fontId="3" fillId="4" borderId="0" xfId="23" applyFill="1"/>
    <xf numFmtId="0" fontId="4" fillId="4" borderId="0" xfId="23" applyFont="1" applyFill="1"/>
    <xf numFmtId="0" fontId="5" fillId="4" borderId="0" xfId="23" applyFont="1" applyFill="1"/>
    <xf numFmtId="0" fontId="6" fillId="0" borderId="0" xfId="23" applyFont="1"/>
    <xf numFmtId="0" fontId="3" fillId="0" borderId="0" xfId="23"/>
    <xf numFmtId="9" fontId="0" fillId="0" borderId="0" xfId="0" applyNumberFormat="1"/>
    <xf numFmtId="0" fontId="1" fillId="0" borderId="1" xfId="1" applyNumberFormat="1" applyProtection="1">
      <alignment horizontal="center" vertical="center" wrapText="1"/>
    </xf>
    <xf numFmtId="9" fontId="7" fillId="0" borderId="1" xfId="22" applyNumberFormat="1" applyFont="1">
      <alignment horizontal="right" vertical="center" wrapText="1"/>
    </xf>
    <xf numFmtId="0" fontId="8" fillId="0" borderId="0" xfId="24"/>
    <xf numFmtId="0" fontId="10" fillId="4" borderId="0" xfId="25" applyFont="1" applyFill="1"/>
    <xf numFmtId="0" fontId="11" fillId="4" borderId="0" xfId="25" applyFont="1" applyFill="1"/>
    <xf numFmtId="0" fontId="13" fillId="4" borderId="0" xfId="25" applyFont="1" applyFill="1"/>
    <xf numFmtId="0" fontId="10" fillId="0" borderId="0" xfId="25" applyFont="1"/>
    <xf numFmtId="0" fontId="15" fillId="0" borderId="0" xfId="25" applyFont="1"/>
    <xf numFmtId="0" fontId="14" fillId="0" borderId="0" xfId="25" applyFont="1"/>
    <xf numFmtId="0" fontId="16" fillId="0" borderId="0" xfId="25" applyFont="1" applyAlignment="1">
      <alignment horizontal="left" indent="2"/>
    </xf>
    <xf numFmtId="0" fontId="20" fillId="0" borderId="0" xfId="25" applyFont="1" applyAlignment="1">
      <alignment horizontal="right"/>
    </xf>
    <xf numFmtId="0" fontId="21" fillId="0" borderId="0" xfId="25" applyFont="1" applyAlignment="1">
      <alignment horizontal="left"/>
    </xf>
    <xf numFmtId="0" fontId="15" fillId="0" borderId="0" xfId="25" applyFont="1" applyAlignment="1">
      <alignment horizontal="right"/>
    </xf>
    <xf numFmtId="0" fontId="14" fillId="0" borderId="0" xfId="25" applyFont="1" applyAlignment="1">
      <alignment horizontal="left" indent="1"/>
    </xf>
    <xf numFmtId="0" fontId="23" fillId="0" borderId="0" xfId="26" applyFont="1" applyFill="1" applyAlignment="1">
      <alignment vertical="center" wrapText="1"/>
    </xf>
    <xf numFmtId="0" fontId="14" fillId="0" borderId="0" xfId="25" applyFont="1" applyAlignment="1">
      <alignment vertical="center" wrapText="1"/>
    </xf>
    <xf numFmtId="0" fontId="10" fillId="4" borderId="2" xfId="25" applyFont="1" applyFill="1" applyBorder="1"/>
    <xf numFmtId="0" fontId="1" fillId="0" borderId="0" xfId="1" applyNumberFormat="1" applyBorder="1" applyAlignment="1" applyProtection="1">
      <alignment horizontal="left" vertical="center"/>
    </xf>
    <xf numFmtId="0" fontId="3" fillId="0" borderId="0" xfId="10" applyBorder="1" applyAlignment="1" applyProtection="1">
      <alignment horizontal="left" vertical="center"/>
    </xf>
    <xf numFmtId="9" fontId="3" fillId="0" borderId="0" xfId="10" applyNumberFormat="1" applyBorder="1" applyAlignment="1" applyProtection="1">
      <alignment horizontal="left" vertical="center"/>
    </xf>
    <xf numFmtId="164" fontId="12" fillId="4" borderId="0" xfId="25" applyNumberFormat="1" applyFont="1" applyFill="1" applyAlignment="1">
      <alignment horizontal="right"/>
    </xf>
    <xf numFmtId="0" fontId="14" fillId="0" borderId="0" xfId="25" applyFont="1" applyAlignment="1">
      <alignment horizontal="justify" wrapText="1"/>
    </xf>
    <xf numFmtId="0" fontId="21" fillId="0" borderId="0" xfId="25" applyFont="1" applyAlignment="1">
      <alignment horizontal="justify" vertical="center" wrapText="1"/>
    </xf>
    <xf numFmtId="0" fontId="14" fillId="0" borderId="0" xfId="25" applyFont="1" applyAlignment="1">
      <alignment horizontal="left" vertical="center" wrapText="1"/>
    </xf>
    <xf numFmtId="0" fontId="3" fillId="0" borderId="1" xfId="7" applyProtection="1">
      <alignment horizontal="left" vertical="center" wrapText="1"/>
    </xf>
    <xf numFmtId="0" fontId="1" fillId="0" borderId="1" xfId="2" applyNumberFormat="1" applyProtection="1">
      <alignment horizontal="left" vertical="center" wrapText="1"/>
    </xf>
    <xf numFmtId="0" fontId="3" fillId="0" borderId="1" xfId="6" applyProtection="1">
      <alignment horizontal="left" vertical="center" wrapText="1"/>
    </xf>
    <xf numFmtId="0" fontId="1" fillId="0" borderId="1" xfId="1" applyNumberFormat="1" applyProtection="1">
      <alignment horizontal="center" vertical="center" wrapText="1"/>
    </xf>
  </cellXfs>
  <cellStyles count="27">
    <cellStyle name="Hyperlink" xfId="24" builtinId="8"/>
    <cellStyle name="Hyperlink 3" xfId="26" xr:uid="{B7E75AFC-1CA3-4A89-B6EE-97442EAE2115}"/>
    <cellStyle name="Normal" xfId="0" builtinId="0"/>
    <cellStyle name="Normal 2 2" xfId="25" xr:uid="{F9A791EE-53C8-43BE-AF4C-88B46DF9BCC6}"/>
    <cellStyle name="Normal 4" xfId="23" xr:uid="{DDE0F51F-0C19-48BD-9E5C-6BC18D150A1D}"/>
    <cellStyle name="RABase" xfId="3" xr:uid="{00000000-0005-0000-0000-000001000000}"/>
    <cellStyle name="RABase-Col1" xfId="8" xr:uid="{00000000-0005-0000-0000-000002000000}"/>
    <cellStyle name="RABlock" xfId="4" xr:uid="{00000000-0005-0000-0000-000003000000}"/>
    <cellStyle name="RABlock-Col1" xfId="9" xr:uid="{00000000-0005-0000-0000-000004000000}"/>
    <cellStyle name="RAComment" xfId="12" xr:uid="{00000000-0005-0000-0000-000005000000}"/>
    <cellStyle name="RAData" xfId="10" xr:uid="{00000000-0005-0000-0000-000006000000}"/>
    <cellStyle name="RADecimal" xfId="20" xr:uid="{00000000-0005-0000-0000-000007000000}"/>
    <cellStyle name="RAFilter" xfId="11" xr:uid="{00000000-0005-0000-0000-000008000000}"/>
    <cellStyle name="RAHeader1" xfId="2" xr:uid="{00000000-0005-0000-0000-000009000000}"/>
    <cellStyle name="RAHeader2" xfId="1" xr:uid="{00000000-0005-0000-0000-00000A000000}"/>
    <cellStyle name="RAHeader2-Col1" xfId="6" xr:uid="{00000000-0005-0000-0000-00000B000000}"/>
    <cellStyle name="RAHeaderSideBySide" xfId="14" xr:uid="{00000000-0005-0000-0000-00000C000000}"/>
    <cellStyle name="RAIndexHeading" xfId="17" xr:uid="{00000000-0005-0000-0000-00000D000000}"/>
    <cellStyle name="RAIndexLink" xfId="19" xr:uid="{00000000-0005-0000-0000-00000E000000}"/>
    <cellStyle name="RAIndexTitle" xfId="18" xr:uid="{00000000-0005-0000-0000-00000F000000}"/>
    <cellStyle name="RAInt" xfId="21" xr:uid="{00000000-0005-0000-0000-000010000000}"/>
    <cellStyle name="RAPct" xfId="22" xr:uid="{00000000-0005-0000-0000-000011000000}"/>
    <cellStyle name="RARow" xfId="5" xr:uid="{00000000-0005-0000-0000-000012000000}"/>
    <cellStyle name="RARow-Col1" xfId="7" xr:uid="{00000000-0005-0000-0000-000013000000}"/>
    <cellStyle name="RAToplineHeader2" xfId="13" xr:uid="{00000000-0005-0000-0000-000014000000}"/>
    <cellStyle name="RATTest" xfId="15" xr:uid="{00000000-0005-0000-0000-000015000000}"/>
    <cellStyle name="RATTest-Col1" xfId="16"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170392" y="133350"/>
    <xdr:ext cx="1085850" cy="1066800"/>
    <xdr:pic>
      <xdr:nvPicPr>
        <xdr:cNvPr id="2" name="Picture 17">
          <a:extLst>
            <a:ext uri="{FF2B5EF4-FFF2-40B4-BE49-F238E27FC236}">
              <a16:creationId xmlns:a16="http://schemas.microsoft.com/office/drawing/2014/main" id="{955AFC6F-EF80-427D-B016-50AD4CAF69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29" t="1450"/>
        <a:stretch>
          <a:fillRect/>
        </a:stretch>
      </xdr:blipFill>
      <xdr:spPr bwMode="auto">
        <a:xfrm>
          <a:off x="170392" y="133350"/>
          <a:ext cx="10858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absoluteAnchor>
  <xdr:absoluteAnchor>
    <xdr:pos x="7135283" y="3401483"/>
    <xdr:ext cx="1226609" cy="1119717"/>
    <xdr:pic>
      <xdr:nvPicPr>
        <xdr:cNvPr id="3" name="Picture 16390">
          <a:extLst>
            <a:ext uri="{FF2B5EF4-FFF2-40B4-BE49-F238E27FC236}">
              <a16:creationId xmlns:a16="http://schemas.microsoft.com/office/drawing/2014/main" id="{526B2984-909A-48A4-AD48-0D17DD23A668}"/>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135283" y="3401483"/>
          <a:ext cx="1226609" cy="1119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absoluteAnchor>
</xdr:wsDr>
</file>

<file path=xl/drawings/drawing2.xml><?xml version="1.0" encoding="utf-8"?>
<xdr:wsDr xmlns:xdr="http://schemas.openxmlformats.org/drawingml/2006/spreadsheetDrawing" xmlns:a="http://schemas.openxmlformats.org/drawingml/2006/main">
  <xdr:absoluteAnchor>
    <xdr:pos x="152400" y="104775"/>
    <xdr:ext cx="1085850" cy="1066800"/>
    <xdr:pic>
      <xdr:nvPicPr>
        <xdr:cNvPr id="2" name="Picture 17">
          <a:extLst>
            <a:ext uri="{FF2B5EF4-FFF2-40B4-BE49-F238E27FC236}">
              <a16:creationId xmlns:a16="http://schemas.microsoft.com/office/drawing/2014/main" id="{73DB46B3-DFFE-4130-BD9C-406043D561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29" t="1450"/>
        <a:stretch>
          <a:fillRect/>
        </a:stretch>
      </xdr:blipFill>
      <xdr:spPr bwMode="auto">
        <a:xfrm>
          <a:off x="152400" y="104775"/>
          <a:ext cx="10858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pinium.sharepoint.com/Users/Mogammad%20Jones/OneDrive%20-%20Opinium/Documents/Process%20Automation/Opinium%20Tables/Versions/Opinium%20Toolkit%20v06.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opinium.co.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4F2F4-44F7-4A94-A19F-B34FA1D7B11F}">
  <sheetPr codeName="Sheet5">
    <tabColor theme="1" tint="0.249977111117893"/>
  </sheetPr>
  <dimension ref="B3:K26"/>
  <sheetViews>
    <sheetView showGridLines="0" tabSelected="1" zoomScaleNormal="100" workbookViewId="0"/>
  </sheetViews>
  <sheetFormatPr defaultRowHeight="12.75"/>
  <cols>
    <col min="1" max="1" width="2.28515625" style="13" customWidth="1"/>
    <col min="2" max="2" width="20.7109375" style="13" customWidth="1"/>
    <col min="3" max="4" width="13.7109375" style="13" customWidth="1"/>
    <col min="5" max="5" width="8.85546875" style="13"/>
    <col min="6" max="6" width="3" style="13" customWidth="1"/>
    <col min="7" max="7" width="23.5703125" style="13" bestFit="1" customWidth="1"/>
    <col min="8" max="8" width="8.85546875" style="13"/>
    <col min="9" max="9" width="4.42578125" style="13" customWidth="1"/>
    <col min="10" max="10" width="8.85546875" style="13"/>
    <col min="11" max="11" width="4.7109375" style="13" customWidth="1"/>
    <col min="12" max="256" width="8.85546875" style="13"/>
    <col min="257" max="257" width="2.28515625" style="13" customWidth="1"/>
    <col min="258" max="258" width="15.28515625" style="13" customWidth="1"/>
    <col min="259" max="260" width="13.7109375" style="13" customWidth="1"/>
    <col min="261" max="261" width="8.85546875" style="13"/>
    <col min="262" max="262" width="3" style="13" customWidth="1"/>
    <col min="263" max="263" width="21.85546875" style="13" customWidth="1"/>
    <col min="264" max="264" width="8.85546875" style="13"/>
    <col min="265" max="265" width="4.42578125" style="13" customWidth="1"/>
    <col min="266" max="266" width="8.85546875" style="13"/>
    <col min="267" max="267" width="4.7109375" style="13" customWidth="1"/>
    <col min="268" max="512" width="8.85546875" style="13"/>
    <col min="513" max="513" width="2.28515625" style="13" customWidth="1"/>
    <col min="514" max="514" width="15.28515625" style="13" customWidth="1"/>
    <col min="515" max="516" width="13.7109375" style="13" customWidth="1"/>
    <col min="517" max="517" width="8.85546875" style="13"/>
    <col min="518" max="518" width="3" style="13" customWidth="1"/>
    <col min="519" max="519" width="21.85546875" style="13" customWidth="1"/>
    <col min="520" max="520" width="8.85546875" style="13"/>
    <col min="521" max="521" width="4.42578125" style="13" customWidth="1"/>
    <col min="522" max="522" width="8.85546875" style="13"/>
    <col min="523" max="523" width="4.7109375" style="13" customWidth="1"/>
    <col min="524" max="768" width="8.85546875" style="13"/>
    <col min="769" max="769" width="2.28515625" style="13" customWidth="1"/>
    <col min="770" max="770" width="15.28515625" style="13" customWidth="1"/>
    <col min="771" max="772" width="13.7109375" style="13" customWidth="1"/>
    <col min="773" max="773" width="8.85546875" style="13"/>
    <col min="774" max="774" width="3" style="13" customWidth="1"/>
    <col min="775" max="775" width="21.85546875" style="13" customWidth="1"/>
    <col min="776" max="776" width="8.85546875" style="13"/>
    <col min="777" max="777" width="4.42578125" style="13" customWidth="1"/>
    <col min="778" max="778" width="8.85546875" style="13"/>
    <col min="779" max="779" width="4.7109375" style="13" customWidth="1"/>
    <col min="780" max="1024" width="8.85546875" style="13"/>
    <col min="1025" max="1025" width="2.28515625" style="13" customWidth="1"/>
    <col min="1026" max="1026" width="15.28515625" style="13" customWidth="1"/>
    <col min="1027" max="1028" width="13.7109375" style="13" customWidth="1"/>
    <col min="1029" max="1029" width="8.85546875" style="13"/>
    <col min="1030" max="1030" width="3" style="13" customWidth="1"/>
    <col min="1031" max="1031" width="21.85546875" style="13" customWidth="1"/>
    <col min="1032" max="1032" width="8.85546875" style="13"/>
    <col min="1033" max="1033" width="4.42578125" style="13" customWidth="1"/>
    <col min="1034" max="1034" width="8.85546875" style="13"/>
    <col min="1035" max="1035" width="4.7109375" style="13" customWidth="1"/>
    <col min="1036" max="1280" width="8.85546875" style="13"/>
    <col min="1281" max="1281" width="2.28515625" style="13" customWidth="1"/>
    <col min="1282" max="1282" width="15.28515625" style="13" customWidth="1"/>
    <col min="1283" max="1284" width="13.7109375" style="13" customWidth="1"/>
    <col min="1285" max="1285" width="8.85546875" style="13"/>
    <col min="1286" max="1286" width="3" style="13" customWidth="1"/>
    <col min="1287" max="1287" width="21.85546875" style="13" customWidth="1"/>
    <col min="1288" max="1288" width="8.85546875" style="13"/>
    <col min="1289" max="1289" width="4.42578125" style="13" customWidth="1"/>
    <col min="1290" max="1290" width="8.85546875" style="13"/>
    <col min="1291" max="1291" width="4.7109375" style="13" customWidth="1"/>
    <col min="1292" max="1536" width="8.85546875" style="13"/>
    <col min="1537" max="1537" width="2.28515625" style="13" customWidth="1"/>
    <col min="1538" max="1538" width="15.28515625" style="13" customWidth="1"/>
    <col min="1539" max="1540" width="13.7109375" style="13" customWidth="1"/>
    <col min="1541" max="1541" width="8.85546875" style="13"/>
    <col min="1542" max="1542" width="3" style="13" customWidth="1"/>
    <col min="1543" max="1543" width="21.85546875" style="13" customWidth="1"/>
    <col min="1544" max="1544" width="8.85546875" style="13"/>
    <col min="1545" max="1545" width="4.42578125" style="13" customWidth="1"/>
    <col min="1546" max="1546" width="8.85546875" style="13"/>
    <col min="1547" max="1547" width="4.7109375" style="13" customWidth="1"/>
    <col min="1548" max="1792" width="8.85546875" style="13"/>
    <col min="1793" max="1793" width="2.28515625" style="13" customWidth="1"/>
    <col min="1794" max="1794" width="15.28515625" style="13" customWidth="1"/>
    <col min="1795" max="1796" width="13.7109375" style="13" customWidth="1"/>
    <col min="1797" max="1797" width="8.85546875" style="13"/>
    <col min="1798" max="1798" width="3" style="13" customWidth="1"/>
    <col min="1799" max="1799" width="21.85546875" style="13" customWidth="1"/>
    <col min="1800" max="1800" width="8.85546875" style="13"/>
    <col min="1801" max="1801" width="4.42578125" style="13" customWidth="1"/>
    <col min="1802" max="1802" width="8.85546875" style="13"/>
    <col min="1803" max="1803" width="4.7109375" style="13" customWidth="1"/>
    <col min="1804" max="2048" width="8.85546875" style="13"/>
    <col min="2049" max="2049" width="2.28515625" style="13" customWidth="1"/>
    <col min="2050" max="2050" width="15.28515625" style="13" customWidth="1"/>
    <col min="2051" max="2052" width="13.7109375" style="13" customWidth="1"/>
    <col min="2053" max="2053" width="8.85546875" style="13"/>
    <col min="2054" max="2054" width="3" style="13" customWidth="1"/>
    <col min="2055" max="2055" width="21.85546875" style="13" customWidth="1"/>
    <col min="2056" max="2056" width="8.85546875" style="13"/>
    <col min="2057" max="2057" width="4.42578125" style="13" customWidth="1"/>
    <col min="2058" max="2058" width="8.85546875" style="13"/>
    <col min="2059" max="2059" width="4.7109375" style="13" customWidth="1"/>
    <col min="2060" max="2304" width="8.85546875" style="13"/>
    <col min="2305" max="2305" width="2.28515625" style="13" customWidth="1"/>
    <col min="2306" max="2306" width="15.28515625" style="13" customWidth="1"/>
    <col min="2307" max="2308" width="13.7109375" style="13" customWidth="1"/>
    <col min="2309" max="2309" width="8.85546875" style="13"/>
    <col min="2310" max="2310" width="3" style="13" customWidth="1"/>
    <col min="2311" max="2311" width="21.85546875" style="13" customWidth="1"/>
    <col min="2312" max="2312" width="8.85546875" style="13"/>
    <col min="2313" max="2313" width="4.42578125" style="13" customWidth="1"/>
    <col min="2314" max="2314" width="8.85546875" style="13"/>
    <col min="2315" max="2315" width="4.7109375" style="13" customWidth="1"/>
    <col min="2316" max="2560" width="8.85546875" style="13"/>
    <col min="2561" max="2561" width="2.28515625" style="13" customWidth="1"/>
    <col min="2562" max="2562" width="15.28515625" style="13" customWidth="1"/>
    <col min="2563" max="2564" width="13.7109375" style="13" customWidth="1"/>
    <col min="2565" max="2565" width="8.85546875" style="13"/>
    <col min="2566" max="2566" width="3" style="13" customWidth="1"/>
    <col min="2567" max="2567" width="21.85546875" style="13" customWidth="1"/>
    <col min="2568" max="2568" width="8.85546875" style="13"/>
    <col min="2569" max="2569" width="4.42578125" style="13" customWidth="1"/>
    <col min="2570" max="2570" width="8.85546875" style="13"/>
    <col min="2571" max="2571" width="4.7109375" style="13" customWidth="1"/>
    <col min="2572" max="2816" width="8.85546875" style="13"/>
    <col min="2817" max="2817" width="2.28515625" style="13" customWidth="1"/>
    <col min="2818" max="2818" width="15.28515625" style="13" customWidth="1"/>
    <col min="2819" max="2820" width="13.7109375" style="13" customWidth="1"/>
    <col min="2821" max="2821" width="8.85546875" style="13"/>
    <col min="2822" max="2822" width="3" style="13" customWidth="1"/>
    <col min="2823" max="2823" width="21.85546875" style="13" customWidth="1"/>
    <col min="2824" max="2824" width="8.85546875" style="13"/>
    <col min="2825" max="2825" width="4.42578125" style="13" customWidth="1"/>
    <col min="2826" max="2826" width="8.85546875" style="13"/>
    <col min="2827" max="2827" width="4.7109375" style="13" customWidth="1"/>
    <col min="2828" max="3072" width="8.85546875" style="13"/>
    <col min="3073" max="3073" width="2.28515625" style="13" customWidth="1"/>
    <col min="3074" max="3074" width="15.28515625" style="13" customWidth="1"/>
    <col min="3075" max="3076" width="13.7109375" style="13" customWidth="1"/>
    <col min="3077" max="3077" width="8.85546875" style="13"/>
    <col min="3078" max="3078" width="3" style="13" customWidth="1"/>
    <col min="3079" max="3079" width="21.85546875" style="13" customWidth="1"/>
    <col min="3080" max="3080" width="8.85546875" style="13"/>
    <col min="3081" max="3081" width="4.42578125" style="13" customWidth="1"/>
    <col min="3082" max="3082" width="8.85546875" style="13"/>
    <col min="3083" max="3083" width="4.7109375" style="13" customWidth="1"/>
    <col min="3084" max="3328" width="8.85546875" style="13"/>
    <col min="3329" max="3329" width="2.28515625" style="13" customWidth="1"/>
    <col min="3330" max="3330" width="15.28515625" style="13" customWidth="1"/>
    <col min="3331" max="3332" width="13.7109375" style="13" customWidth="1"/>
    <col min="3333" max="3333" width="8.85546875" style="13"/>
    <col min="3334" max="3334" width="3" style="13" customWidth="1"/>
    <col min="3335" max="3335" width="21.85546875" style="13" customWidth="1"/>
    <col min="3336" max="3336" width="8.85546875" style="13"/>
    <col min="3337" max="3337" width="4.42578125" style="13" customWidth="1"/>
    <col min="3338" max="3338" width="8.85546875" style="13"/>
    <col min="3339" max="3339" width="4.7109375" style="13" customWidth="1"/>
    <col min="3340" max="3584" width="8.85546875" style="13"/>
    <col min="3585" max="3585" width="2.28515625" style="13" customWidth="1"/>
    <col min="3586" max="3586" width="15.28515625" style="13" customWidth="1"/>
    <col min="3587" max="3588" width="13.7109375" style="13" customWidth="1"/>
    <col min="3589" max="3589" width="8.85546875" style="13"/>
    <col min="3590" max="3590" width="3" style="13" customWidth="1"/>
    <col min="3591" max="3591" width="21.85546875" style="13" customWidth="1"/>
    <col min="3592" max="3592" width="8.85546875" style="13"/>
    <col min="3593" max="3593" width="4.42578125" style="13" customWidth="1"/>
    <col min="3594" max="3594" width="8.85546875" style="13"/>
    <col min="3595" max="3595" width="4.7109375" style="13" customWidth="1"/>
    <col min="3596" max="3840" width="8.85546875" style="13"/>
    <col min="3841" max="3841" width="2.28515625" style="13" customWidth="1"/>
    <col min="3842" max="3842" width="15.28515625" style="13" customWidth="1"/>
    <col min="3843" max="3844" width="13.7109375" style="13" customWidth="1"/>
    <col min="3845" max="3845" width="8.85546875" style="13"/>
    <col min="3846" max="3846" width="3" style="13" customWidth="1"/>
    <col min="3847" max="3847" width="21.85546875" style="13" customWidth="1"/>
    <col min="3848" max="3848" width="8.85546875" style="13"/>
    <col min="3849" max="3849" width="4.42578125" style="13" customWidth="1"/>
    <col min="3850" max="3850" width="8.85546875" style="13"/>
    <col min="3851" max="3851" width="4.7109375" style="13" customWidth="1"/>
    <col min="3852" max="4096" width="8.85546875" style="13"/>
    <col min="4097" max="4097" width="2.28515625" style="13" customWidth="1"/>
    <col min="4098" max="4098" width="15.28515625" style="13" customWidth="1"/>
    <col min="4099" max="4100" width="13.7109375" style="13" customWidth="1"/>
    <col min="4101" max="4101" width="8.85546875" style="13"/>
    <col min="4102" max="4102" width="3" style="13" customWidth="1"/>
    <col min="4103" max="4103" width="21.85546875" style="13" customWidth="1"/>
    <col min="4104" max="4104" width="8.85546875" style="13"/>
    <col min="4105" max="4105" width="4.42578125" style="13" customWidth="1"/>
    <col min="4106" max="4106" width="8.85546875" style="13"/>
    <col min="4107" max="4107" width="4.7109375" style="13" customWidth="1"/>
    <col min="4108" max="4352" width="8.85546875" style="13"/>
    <col min="4353" max="4353" width="2.28515625" style="13" customWidth="1"/>
    <col min="4354" max="4354" width="15.28515625" style="13" customWidth="1"/>
    <col min="4355" max="4356" width="13.7109375" style="13" customWidth="1"/>
    <col min="4357" max="4357" width="8.85546875" style="13"/>
    <col min="4358" max="4358" width="3" style="13" customWidth="1"/>
    <col min="4359" max="4359" width="21.85546875" style="13" customWidth="1"/>
    <col min="4360" max="4360" width="8.85546875" style="13"/>
    <col min="4361" max="4361" width="4.42578125" style="13" customWidth="1"/>
    <col min="4362" max="4362" width="8.85546875" style="13"/>
    <col min="4363" max="4363" width="4.7109375" style="13" customWidth="1"/>
    <col min="4364" max="4608" width="8.85546875" style="13"/>
    <col min="4609" max="4609" width="2.28515625" style="13" customWidth="1"/>
    <col min="4610" max="4610" width="15.28515625" style="13" customWidth="1"/>
    <col min="4611" max="4612" width="13.7109375" style="13" customWidth="1"/>
    <col min="4613" max="4613" width="8.85546875" style="13"/>
    <col min="4614" max="4614" width="3" style="13" customWidth="1"/>
    <col min="4615" max="4615" width="21.85546875" style="13" customWidth="1"/>
    <col min="4616" max="4616" width="8.85546875" style="13"/>
    <col min="4617" max="4617" width="4.42578125" style="13" customWidth="1"/>
    <col min="4618" max="4618" width="8.85546875" style="13"/>
    <col min="4619" max="4619" width="4.7109375" style="13" customWidth="1"/>
    <col min="4620" max="4864" width="8.85546875" style="13"/>
    <col min="4865" max="4865" width="2.28515625" style="13" customWidth="1"/>
    <col min="4866" max="4866" width="15.28515625" style="13" customWidth="1"/>
    <col min="4867" max="4868" width="13.7109375" style="13" customWidth="1"/>
    <col min="4869" max="4869" width="8.85546875" style="13"/>
    <col min="4870" max="4870" width="3" style="13" customWidth="1"/>
    <col min="4871" max="4871" width="21.85546875" style="13" customWidth="1"/>
    <col min="4872" max="4872" width="8.85546875" style="13"/>
    <col min="4873" max="4873" width="4.42578125" style="13" customWidth="1"/>
    <col min="4874" max="4874" width="8.85546875" style="13"/>
    <col min="4875" max="4875" width="4.7109375" style="13" customWidth="1"/>
    <col min="4876" max="5120" width="8.85546875" style="13"/>
    <col min="5121" max="5121" width="2.28515625" style="13" customWidth="1"/>
    <col min="5122" max="5122" width="15.28515625" style="13" customWidth="1"/>
    <col min="5123" max="5124" width="13.7109375" style="13" customWidth="1"/>
    <col min="5125" max="5125" width="8.85546875" style="13"/>
    <col min="5126" max="5126" width="3" style="13" customWidth="1"/>
    <col min="5127" max="5127" width="21.85546875" style="13" customWidth="1"/>
    <col min="5128" max="5128" width="8.85546875" style="13"/>
    <col min="5129" max="5129" width="4.42578125" style="13" customWidth="1"/>
    <col min="5130" max="5130" width="8.85546875" style="13"/>
    <col min="5131" max="5131" width="4.7109375" style="13" customWidth="1"/>
    <col min="5132" max="5376" width="8.85546875" style="13"/>
    <col min="5377" max="5377" width="2.28515625" style="13" customWidth="1"/>
    <col min="5378" max="5378" width="15.28515625" style="13" customWidth="1"/>
    <col min="5379" max="5380" width="13.7109375" style="13" customWidth="1"/>
    <col min="5381" max="5381" width="8.85546875" style="13"/>
    <col min="5382" max="5382" width="3" style="13" customWidth="1"/>
    <col min="5383" max="5383" width="21.85546875" style="13" customWidth="1"/>
    <col min="5384" max="5384" width="8.85546875" style="13"/>
    <col min="5385" max="5385" width="4.42578125" style="13" customWidth="1"/>
    <col min="5386" max="5386" width="8.85546875" style="13"/>
    <col min="5387" max="5387" width="4.7109375" style="13" customWidth="1"/>
    <col min="5388" max="5632" width="8.85546875" style="13"/>
    <col min="5633" max="5633" width="2.28515625" style="13" customWidth="1"/>
    <col min="5634" max="5634" width="15.28515625" style="13" customWidth="1"/>
    <col min="5635" max="5636" width="13.7109375" style="13" customWidth="1"/>
    <col min="5637" max="5637" width="8.85546875" style="13"/>
    <col min="5638" max="5638" width="3" style="13" customWidth="1"/>
    <col min="5639" max="5639" width="21.85546875" style="13" customWidth="1"/>
    <col min="5640" max="5640" width="8.85546875" style="13"/>
    <col min="5641" max="5641" width="4.42578125" style="13" customWidth="1"/>
    <col min="5642" max="5642" width="8.85546875" style="13"/>
    <col min="5643" max="5643" width="4.7109375" style="13" customWidth="1"/>
    <col min="5644" max="5888" width="8.85546875" style="13"/>
    <col min="5889" max="5889" width="2.28515625" style="13" customWidth="1"/>
    <col min="5890" max="5890" width="15.28515625" style="13" customWidth="1"/>
    <col min="5891" max="5892" width="13.7109375" style="13" customWidth="1"/>
    <col min="5893" max="5893" width="8.85546875" style="13"/>
    <col min="5894" max="5894" width="3" style="13" customWidth="1"/>
    <col min="5895" max="5895" width="21.85546875" style="13" customWidth="1"/>
    <col min="5896" max="5896" width="8.85546875" style="13"/>
    <col min="5897" max="5897" width="4.42578125" style="13" customWidth="1"/>
    <col min="5898" max="5898" width="8.85546875" style="13"/>
    <col min="5899" max="5899" width="4.7109375" style="13" customWidth="1"/>
    <col min="5900" max="6144" width="8.85546875" style="13"/>
    <col min="6145" max="6145" width="2.28515625" style="13" customWidth="1"/>
    <col min="6146" max="6146" width="15.28515625" style="13" customWidth="1"/>
    <col min="6147" max="6148" width="13.7109375" style="13" customWidth="1"/>
    <col min="6149" max="6149" width="8.85546875" style="13"/>
    <col min="6150" max="6150" width="3" style="13" customWidth="1"/>
    <col min="6151" max="6151" width="21.85546875" style="13" customWidth="1"/>
    <col min="6152" max="6152" width="8.85546875" style="13"/>
    <col min="6153" max="6153" width="4.42578125" style="13" customWidth="1"/>
    <col min="6154" max="6154" width="8.85546875" style="13"/>
    <col min="6155" max="6155" width="4.7109375" style="13" customWidth="1"/>
    <col min="6156" max="6400" width="8.85546875" style="13"/>
    <col min="6401" max="6401" width="2.28515625" style="13" customWidth="1"/>
    <col min="6402" max="6402" width="15.28515625" style="13" customWidth="1"/>
    <col min="6403" max="6404" width="13.7109375" style="13" customWidth="1"/>
    <col min="6405" max="6405" width="8.85546875" style="13"/>
    <col min="6406" max="6406" width="3" style="13" customWidth="1"/>
    <col min="6407" max="6407" width="21.85546875" style="13" customWidth="1"/>
    <col min="6408" max="6408" width="8.85546875" style="13"/>
    <col min="6409" max="6409" width="4.42578125" style="13" customWidth="1"/>
    <col min="6410" max="6410" width="8.85546875" style="13"/>
    <col min="6411" max="6411" width="4.7109375" style="13" customWidth="1"/>
    <col min="6412" max="6656" width="8.85546875" style="13"/>
    <col min="6657" max="6657" width="2.28515625" style="13" customWidth="1"/>
    <col min="6658" max="6658" width="15.28515625" style="13" customWidth="1"/>
    <col min="6659" max="6660" width="13.7109375" style="13" customWidth="1"/>
    <col min="6661" max="6661" width="8.85546875" style="13"/>
    <col min="6662" max="6662" width="3" style="13" customWidth="1"/>
    <col min="6663" max="6663" width="21.85546875" style="13" customWidth="1"/>
    <col min="6664" max="6664" width="8.85546875" style="13"/>
    <col min="6665" max="6665" width="4.42578125" style="13" customWidth="1"/>
    <col min="6666" max="6666" width="8.85546875" style="13"/>
    <col min="6667" max="6667" width="4.7109375" style="13" customWidth="1"/>
    <col min="6668" max="6912" width="8.85546875" style="13"/>
    <col min="6913" max="6913" width="2.28515625" style="13" customWidth="1"/>
    <col min="6914" max="6914" width="15.28515625" style="13" customWidth="1"/>
    <col min="6915" max="6916" width="13.7109375" style="13" customWidth="1"/>
    <col min="6917" max="6917" width="8.85546875" style="13"/>
    <col min="6918" max="6918" width="3" style="13" customWidth="1"/>
    <col min="6919" max="6919" width="21.85546875" style="13" customWidth="1"/>
    <col min="6920" max="6920" width="8.85546875" style="13"/>
    <col min="6921" max="6921" width="4.42578125" style="13" customWidth="1"/>
    <col min="6922" max="6922" width="8.85546875" style="13"/>
    <col min="6923" max="6923" width="4.7109375" style="13" customWidth="1"/>
    <col min="6924" max="7168" width="8.85546875" style="13"/>
    <col min="7169" max="7169" width="2.28515625" style="13" customWidth="1"/>
    <col min="7170" max="7170" width="15.28515625" style="13" customWidth="1"/>
    <col min="7171" max="7172" width="13.7109375" style="13" customWidth="1"/>
    <col min="7173" max="7173" width="8.85546875" style="13"/>
    <col min="7174" max="7174" width="3" style="13" customWidth="1"/>
    <col min="7175" max="7175" width="21.85546875" style="13" customWidth="1"/>
    <col min="7176" max="7176" width="8.85546875" style="13"/>
    <col min="7177" max="7177" width="4.42578125" style="13" customWidth="1"/>
    <col min="7178" max="7178" width="8.85546875" style="13"/>
    <col min="7179" max="7179" width="4.7109375" style="13" customWidth="1"/>
    <col min="7180" max="7424" width="8.85546875" style="13"/>
    <col min="7425" max="7425" width="2.28515625" style="13" customWidth="1"/>
    <col min="7426" max="7426" width="15.28515625" style="13" customWidth="1"/>
    <col min="7427" max="7428" width="13.7109375" style="13" customWidth="1"/>
    <col min="7429" max="7429" width="8.85546875" style="13"/>
    <col min="7430" max="7430" width="3" style="13" customWidth="1"/>
    <col min="7431" max="7431" width="21.85546875" style="13" customWidth="1"/>
    <col min="7432" max="7432" width="8.85546875" style="13"/>
    <col min="7433" max="7433" width="4.42578125" style="13" customWidth="1"/>
    <col min="7434" max="7434" width="8.85546875" style="13"/>
    <col min="7435" max="7435" width="4.7109375" style="13" customWidth="1"/>
    <col min="7436" max="7680" width="8.85546875" style="13"/>
    <col min="7681" max="7681" width="2.28515625" style="13" customWidth="1"/>
    <col min="7682" max="7682" width="15.28515625" style="13" customWidth="1"/>
    <col min="7683" max="7684" width="13.7109375" style="13" customWidth="1"/>
    <col min="7685" max="7685" width="8.85546875" style="13"/>
    <col min="7686" max="7686" width="3" style="13" customWidth="1"/>
    <col min="7687" max="7687" width="21.85546875" style="13" customWidth="1"/>
    <col min="7688" max="7688" width="8.85546875" style="13"/>
    <col min="7689" max="7689" width="4.42578125" style="13" customWidth="1"/>
    <col min="7690" max="7690" width="8.85546875" style="13"/>
    <col min="7691" max="7691" width="4.7109375" style="13" customWidth="1"/>
    <col min="7692" max="7936" width="8.85546875" style="13"/>
    <col min="7937" max="7937" width="2.28515625" style="13" customWidth="1"/>
    <col min="7938" max="7938" width="15.28515625" style="13" customWidth="1"/>
    <col min="7939" max="7940" width="13.7109375" style="13" customWidth="1"/>
    <col min="7941" max="7941" width="8.85546875" style="13"/>
    <col min="7942" max="7942" width="3" style="13" customWidth="1"/>
    <col min="7943" max="7943" width="21.85546875" style="13" customWidth="1"/>
    <col min="7944" max="7944" width="8.85546875" style="13"/>
    <col min="7945" max="7945" width="4.42578125" style="13" customWidth="1"/>
    <col min="7946" max="7946" width="8.85546875" style="13"/>
    <col min="7947" max="7947" width="4.7109375" style="13" customWidth="1"/>
    <col min="7948" max="8192" width="8.85546875" style="13"/>
    <col min="8193" max="8193" width="2.28515625" style="13" customWidth="1"/>
    <col min="8194" max="8194" width="15.28515625" style="13" customWidth="1"/>
    <col min="8195" max="8196" width="13.7109375" style="13" customWidth="1"/>
    <col min="8197" max="8197" width="8.85546875" style="13"/>
    <col min="8198" max="8198" width="3" style="13" customWidth="1"/>
    <col min="8199" max="8199" width="21.85546875" style="13" customWidth="1"/>
    <col min="8200" max="8200" width="8.85546875" style="13"/>
    <col min="8201" max="8201" width="4.42578125" style="13" customWidth="1"/>
    <col min="8202" max="8202" width="8.85546875" style="13"/>
    <col min="8203" max="8203" width="4.7109375" style="13" customWidth="1"/>
    <col min="8204" max="8448" width="8.85546875" style="13"/>
    <col min="8449" max="8449" width="2.28515625" style="13" customWidth="1"/>
    <col min="8450" max="8450" width="15.28515625" style="13" customWidth="1"/>
    <col min="8451" max="8452" width="13.7109375" style="13" customWidth="1"/>
    <col min="8453" max="8453" width="8.85546875" style="13"/>
    <col min="8454" max="8454" width="3" style="13" customWidth="1"/>
    <col min="8455" max="8455" width="21.85546875" style="13" customWidth="1"/>
    <col min="8456" max="8456" width="8.85546875" style="13"/>
    <col min="8457" max="8457" width="4.42578125" style="13" customWidth="1"/>
    <col min="8458" max="8458" width="8.85546875" style="13"/>
    <col min="8459" max="8459" width="4.7109375" style="13" customWidth="1"/>
    <col min="8460" max="8704" width="8.85546875" style="13"/>
    <col min="8705" max="8705" width="2.28515625" style="13" customWidth="1"/>
    <col min="8706" max="8706" width="15.28515625" style="13" customWidth="1"/>
    <col min="8707" max="8708" width="13.7109375" style="13" customWidth="1"/>
    <col min="8709" max="8709" width="8.85546875" style="13"/>
    <col min="8710" max="8710" width="3" style="13" customWidth="1"/>
    <col min="8711" max="8711" width="21.85546875" style="13" customWidth="1"/>
    <col min="8712" max="8712" width="8.85546875" style="13"/>
    <col min="8713" max="8713" width="4.42578125" style="13" customWidth="1"/>
    <col min="8714" max="8714" width="8.85546875" style="13"/>
    <col min="8715" max="8715" width="4.7109375" style="13" customWidth="1"/>
    <col min="8716" max="8960" width="8.85546875" style="13"/>
    <col min="8961" max="8961" width="2.28515625" style="13" customWidth="1"/>
    <col min="8962" max="8962" width="15.28515625" style="13" customWidth="1"/>
    <col min="8963" max="8964" width="13.7109375" style="13" customWidth="1"/>
    <col min="8965" max="8965" width="8.85546875" style="13"/>
    <col min="8966" max="8966" width="3" style="13" customWidth="1"/>
    <col min="8967" max="8967" width="21.85546875" style="13" customWidth="1"/>
    <col min="8968" max="8968" width="8.85546875" style="13"/>
    <col min="8969" max="8969" width="4.42578125" style="13" customWidth="1"/>
    <col min="8970" max="8970" width="8.85546875" style="13"/>
    <col min="8971" max="8971" width="4.7109375" style="13" customWidth="1"/>
    <col min="8972" max="9216" width="8.85546875" style="13"/>
    <col min="9217" max="9217" width="2.28515625" style="13" customWidth="1"/>
    <col min="9218" max="9218" width="15.28515625" style="13" customWidth="1"/>
    <col min="9219" max="9220" width="13.7109375" style="13" customWidth="1"/>
    <col min="9221" max="9221" width="8.85546875" style="13"/>
    <col min="9222" max="9222" width="3" style="13" customWidth="1"/>
    <col min="9223" max="9223" width="21.85546875" style="13" customWidth="1"/>
    <col min="9224" max="9224" width="8.85546875" style="13"/>
    <col min="9225" max="9225" width="4.42578125" style="13" customWidth="1"/>
    <col min="9226" max="9226" width="8.85546875" style="13"/>
    <col min="9227" max="9227" width="4.7109375" style="13" customWidth="1"/>
    <col min="9228" max="9472" width="8.85546875" style="13"/>
    <col min="9473" max="9473" width="2.28515625" style="13" customWidth="1"/>
    <col min="9474" max="9474" width="15.28515625" style="13" customWidth="1"/>
    <col min="9475" max="9476" width="13.7109375" style="13" customWidth="1"/>
    <col min="9477" max="9477" width="8.85546875" style="13"/>
    <col min="9478" max="9478" width="3" style="13" customWidth="1"/>
    <col min="9479" max="9479" width="21.85546875" style="13" customWidth="1"/>
    <col min="9480" max="9480" width="8.85546875" style="13"/>
    <col min="9481" max="9481" width="4.42578125" style="13" customWidth="1"/>
    <col min="9482" max="9482" width="8.85546875" style="13"/>
    <col min="9483" max="9483" width="4.7109375" style="13" customWidth="1"/>
    <col min="9484" max="9728" width="8.85546875" style="13"/>
    <col min="9729" max="9729" width="2.28515625" style="13" customWidth="1"/>
    <col min="9730" max="9730" width="15.28515625" style="13" customWidth="1"/>
    <col min="9731" max="9732" width="13.7109375" style="13" customWidth="1"/>
    <col min="9733" max="9733" width="8.85546875" style="13"/>
    <col min="9734" max="9734" width="3" style="13" customWidth="1"/>
    <col min="9735" max="9735" width="21.85546875" style="13" customWidth="1"/>
    <col min="9736" max="9736" width="8.85546875" style="13"/>
    <col min="9737" max="9737" width="4.42578125" style="13" customWidth="1"/>
    <col min="9738" max="9738" width="8.85546875" style="13"/>
    <col min="9739" max="9739" width="4.7109375" style="13" customWidth="1"/>
    <col min="9740" max="9984" width="8.85546875" style="13"/>
    <col min="9985" max="9985" width="2.28515625" style="13" customWidth="1"/>
    <col min="9986" max="9986" width="15.28515625" style="13" customWidth="1"/>
    <col min="9987" max="9988" width="13.7109375" style="13" customWidth="1"/>
    <col min="9989" max="9989" width="8.85546875" style="13"/>
    <col min="9990" max="9990" width="3" style="13" customWidth="1"/>
    <col min="9991" max="9991" width="21.85546875" style="13" customWidth="1"/>
    <col min="9992" max="9992" width="8.85546875" style="13"/>
    <col min="9993" max="9993" width="4.42578125" style="13" customWidth="1"/>
    <col min="9994" max="9994" width="8.85546875" style="13"/>
    <col min="9995" max="9995" width="4.7109375" style="13" customWidth="1"/>
    <col min="9996" max="10240" width="8.85546875" style="13"/>
    <col min="10241" max="10241" width="2.28515625" style="13" customWidth="1"/>
    <col min="10242" max="10242" width="15.28515625" style="13" customWidth="1"/>
    <col min="10243" max="10244" width="13.7109375" style="13" customWidth="1"/>
    <col min="10245" max="10245" width="8.85546875" style="13"/>
    <col min="10246" max="10246" width="3" style="13" customWidth="1"/>
    <col min="10247" max="10247" width="21.85546875" style="13" customWidth="1"/>
    <col min="10248" max="10248" width="8.85546875" style="13"/>
    <col min="10249" max="10249" width="4.42578125" style="13" customWidth="1"/>
    <col min="10250" max="10250" width="8.85546875" style="13"/>
    <col min="10251" max="10251" width="4.7109375" style="13" customWidth="1"/>
    <col min="10252" max="10496" width="8.85546875" style="13"/>
    <col min="10497" max="10497" width="2.28515625" style="13" customWidth="1"/>
    <col min="10498" max="10498" width="15.28515625" style="13" customWidth="1"/>
    <col min="10499" max="10500" width="13.7109375" style="13" customWidth="1"/>
    <col min="10501" max="10501" width="8.85546875" style="13"/>
    <col min="10502" max="10502" width="3" style="13" customWidth="1"/>
    <col min="10503" max="10503" width="21.85546875" style="13" customWidth="1"/>
    <col min="10504" max="10504" width="8.85546875" style="13"/>
    <col min="10505" max="10505" width="4.42578125" style="13" customWidth="1"/>
    <col min="10506" max="10506" width="8.85546875" style="13"/>
    <col min="10507" max="10507" width="4.7109375" style="13" customWidth="1"/>
    <col min="10508" max="10752" width="8.85546875" style="13"/>
    <col min="10753" max="10753" width="2.28515625" style="13" customWidth="1"/>
    <col min="10754" max="10754" width="15.28515625" style="13" customWidth="1"/>
    <col min="10755" max="10756" width="13.7109375" style="13" customWidth="1"/>
    <col min="10757" max="10757" width="8.85546875" style="13"/>
    <col min="10758" max="10758" width="3" style="13" customWidth="1"/>
    <col min="10759" max="10759" width="21.85546875" style="13" customWidth="1"/>
    <col min="10760" max="10760" width="8.85546875" style="13"/>
    <col min="10761" max="10761" width="4.42578125" style="13" customWidth="1"/>
    <col min="10762" max="10762" width="8.85546875" style="13"/>
    <col min="10763" max="10763" width="4.7109375" style="13" customWidth="1"/>
    <col min="10764" max="11008" width="8.85546875" style="13"/>
    <col min="11009" max="11009" width="2.28515625" style="13" customWidth="1"/>
    <col min="11010" max="11010" width="15.28515625" style="13" customWidth="1"/>
    <col min="11011" max="11012" width="13.7109375" style="13" customWidth="1"/>
    <col min="11013" max="11013" width="8.85546875" style="13"/>
    <col min="11014" max="11014" width="3" style="13" customWidth="1"/>
    <col min="11015" max="11015" width="21.85546875" style="13" customWidth="1"/>
    <col min="11016" max="11016" width="8.85546875" style="13"/>
    <col min="11017" max="11017" width="4.42578125" style="13" customWidth="1"/>
    <col min="11018" max="11018" width="8.85546875" style="13"/>
    <col min="11019" max="11019" width="4.7109375" style="13" customWidth="1"/>
    <col min="11020" max="11264" width="8.85546875" style="13"/>
    <col min="11265" max="11265" width="2.28515625" style="13" customWidth="1"/>
    <col min="11266" max="11266" width="15.28515625" style="13" customWidth="1"/>
    <col min="11267" max="11268" width="13.7109375" style="13" customWidth="1"/>
    <col min="11269" max="11269" width="8.85546875" style="13"/>
    <col min="11270" max="11270" width="3" style="13" customWidth="1"/>
    <col min="11271" max="11271" width="21.85546875" style="13" customWidth="1"/>
    <col min="11272" max="11272" width="8.85546875" style="13"/>
    <col min="11273" max="11273" width="4.42578125" style="13" customWidth="1"/>
    <col min="11274" max="11274" width="8.85546875" style="13"/>
    <col min="11275" max="11275" width="4.7109375" style="13" customWidth="1"/>
    <col min="11276" max="11520" width="8.85546875" style="13"/>
    <col min="11521" max="11521" width="2.28515625" style="13" customWidth="1"/>
    <col min="11522" max="11522" width="15.28515625" style="13" customWidth="1"/>
    <col min="11523" max="11524" width="13.7109375" style="13" customWidth="1"/>
    <col min="11525" max="11525" width="8.85546875" style="13"/>
    <col min="11526" max="11526" width="3" style="13" customWidth="1"/>
    <col min="11527" max="11527" width="21.85546875" style="13" customWidth="1"/>
    <col min="11528" max="11528" width="8.85546875" style="13"/>
    <col min="11529" max="11529" width="4.42578125" style="13" customWidth="1"/>
    <col min="11530" max="11530" width="8.85546875" style="13"/>
    <col min="11531" max="11531" width="4.7109375" style="13" customWidth="1"/>
    <col min="11532" max="11776" width="8.85546875" style="13"/>
    <col min="11777" max="11777" width="2.28515625" style="13" customWidth="1"/>
    <col min="11778" max="11778" width="15.28515625" style="13" customWidth="1"/>
    <col min="11779" max="11780" width="13.7109375" style="13" customWidth="1"/>
    <col min="11781" max="11781" width="8.85546875" style="13"/>
    <col min="11782" max="11782" width="3" style="13" customWidth="1"/>
    <col min="11783" max="11783" width="21.85546875" style="13" customWidth="1"/>
    <col min="11784" max="11784" width="8.85546875" style="13"/>
    <col min="11785" max="11785" width="4.42578125" style="13" customWidth="1"/>
    <col min="11786" max="11786" width="8.85546875" style="13"/>
    <col min="11787" max="11787" width="4.7109375" style="13" customWidth="1"/>
    <col min="11788" max="12032" width="8.85546875" style="13"/>
    <col min="12033" max="12033" width="2.28515625" style="13" customWidth="1"/>
    <col min="12034" max="12034" width="15.28515625" style="13" customWidth="1"/>
    <col min="12035" max="12036" width="13.7109375" style="13" customWidth="1"/>
    <col min="12037" max="12037" width="8.85546875" style="13"/>
    <col min="12038" max="12038" width="3" style="13" customWidth="1"/>
    <col min="12039" max="12039" width="21.85546875" style="13" customWidth="1"/>
    <col min="12040" max="12040" width="8.85546875" style="13"/>
    <col min="12041" max="12041" width="4.42578125" style="13" customWidth="1"/>
    <col min="12042" max="12042" width="8.85546875" style="13"/>
    <col min="12043" max="12043" width="4.7109375" style="13" customWidth="1"/>
    <col min="12044" max="12288" width="8.85546875" style="13"/>
    <col min="12289" max="12289" width="2.28515625" style="13" customWidth="1"/>
    <col min="12290" max="12290" width="15.28515625" style="13" customWidth="1"/>
    <col min="12291" max="12292" width="13.7109375" style="13" customWidth="1"/>
    <col min="12293" max="12293" width="8.85546875" style="13"/>
    <col min="12294" max="12294" width="3" style="13" customWidth="1"/>
    <col min="12295" max="12295" width="21.85546875" style="13" customWidth="1"/>
    <col min="12296" max="12296" width="8.85546875" style="13"/>
    <col min="12297" max="12297" width="4.42578125" style="13" customWidth="1"/>
    <col min="12298" max="12298" width="8.85546875" style="13"/>
    <col min="12299" max="12299" width="4.7109375" style="13" customWidth="1"/>
    <col min="12300" max="12544" width="8.85546875" style="13"/>
    <col min="12545" max="12545" width="2.28515625" style="13" customWidth="1"/>
    <col min="12546" max="12546" width="15.28515625" style="13" customWidth="1"/>
    <col min="12547" max="12548" width="13.7109375" style="13" customWidth="1"/>
    <col min="12549" max="12549" width="8.85546875" style="13"/>
    <col min="12550" max="12550" width="3" style="13" customWidth="1"/>
    <col min="12551" max="12551" width="21.85546875" style="13" customWidth="1"/>
    <col min="12552" max="12552" width="8.85546875" style="13"/>
    <col min="12553" max="12553" width="4.42578125" style="13" customWidth="1"/>
    <col min="12554" max="12554" width="8.85546875" style="13"/>
    <col min="12555" max="12555" width="4.7109375" style="13" customWidth="1"/>
    <col min="12556" max="12800" width="8.85546875" style="13"/>
    <col min="12801" max="12801" width="2.28515625" style="13" customWidth="1"/>
    <col min="12802" max="12802" width="15.28515625" style="13" customWidth="1"/>
    <col min="12803" max="12804" width="13.7109375" style="13" customWidth="1"/>
    <col min="12805" max="12805" width="8.85546875" style="13"/>
    <col min="12806" max="12806" width="3" style="13" customWidth="1"/>
    <col min="12807" max="12807" width="21.85546875" style="13" customWidth="1"/>
    <col min="12808" max="12808" width="8.85546875" style="13"/>
    <col min="12809" max="12809" width="4.42578125" style="13" customWidth="1"/>
    <col min="12810" max="12810" width="8.85546875" style="13"/>
    <col min="12811" max="12811" width="4.7109375" style="13" customWidth="1"/>
    <col min="12812" max="13056" width="8.85546875" style="13"/>
    <col min="13057" max="13057" width="2.28515625" style="13" customWidth="1"/>
    <col min="13058" max="13058" width="15.28515625" style="13" customWidth="1"/>
    <col min="13059" max="13060" width="13.7109375" style="13" customWidth="1"/>
    <col min="13061" max="13061" width="8.85546875" style="13"/>
    <col min="13062" max="13062" width="3" style="13" customWidth="1"/>
    <col min="13063" max="13063" width="21.85546875" style="13" customWidth="1"/>
    <col min="13064" max="13064" width="8.85546875" style="13"/>
    <col min="13065" max="13065" width="4.42578125" style="13" customWidth="1"/>
    <col min="13066" max="13066" width="8.85546875" style="13"/>
    <col min="13067" max="13067" width="4.7109375" style="13" customWidth="1"/>
    <col min="13068" max="13312" width="8.85546875" style="13"/>
    <col min="13313" max="13313" width="2.28515625" style="13" customWidth="1"/>
    <col min="13314" max="13314" width="15.28515625" style="13" customWidth="1"/>
    <col min="13315" max="13316" width="13.7109375" style="13" customWidth="1"/>
    <col min="13317" max="13317" width="8.85546875" style="13"/>
    <col min="13318" max="13318" width="3" style="13" customWidth="1"/>
    <col min="13319" max="13319" width="21.85546875" style="13" customWidth="1"/>
    <col min="13320" max="13320" width="8.85546875" style="13"/>
    <col min="13321" max="13321" width="4.42578125" style="13" customWidth="1"/>
    <col min="13322" max="13322" width="8.85546875" style="13"/>
    <col min="13323" max="13323" width="4.7109375" style="13" customWidth="1"/>
    <col min="13324" max="13568" width="8.85546875" style="13"/>
    <col min="13569" max="13569" width="2.28515625" style="13" customWidth="1"/>
    <col min="13570" max="13570" width="15.28515625" style="13" customWidth="1"/>
    <col min="13571" max="13572" width="13.7109375" style="13" customWidth="1"/>
    <col min="13573" max="13573" width="8.85546875" style="13"/>
    <col min="13574" max="13574" width="3" style="13" customWidth="1"/>
    <col min="13575" max="13575" width="21.85546875" style="13" customWidth="1"/>
    <col min="13576" max="13576" width="8.85546875" style="13"/>
    <col min="13577" max="13577" width="4.42578125" style="13" customWidth="1"/>
    <col min="13578" max="13578" width="8.85546875" style="13"/>
    <col min="13579" max="13579" width="4.7109375" style="13" customWidth="1"/>
    <col min="13580" max="13824" width="8.85546875" style="13"/>
    <col min="13825" max="13825" width="2.28515625" style="13" customWidth="1"/>
    <col min="13826" max="13826" width="15.28515625" style="13" customWidth="1"/>
    <col min="13827" max="13828" width="13.7109375" style="13" customWidth="1"/>
    <col min="13829" max="13829" width="8.85546875" style="13"/>
    <col min="13830" max="13830" width="3" style="13" customWidth="1"/>
    <col min="13831" max="13831" width="21.85546875" style="13" customWidth="1"/>
    <col min="13832" max="13832" width="8.85546875" style="13"/>
    <col min="13833" max="13833" width="4.42578125" style="13" customWidth="1"/>
    <col min="13834" max="13834" width="8.85546875" style="13"/>
    <col min="13835" max="13835" width="4.7109375" style="13" customWidth="1"/>
    <col min="13836" max="14080" width="8.85546875" style="13"/>
    <col min="14081" max="14081" width="2.28515625" style="13" customWidth="1"/>
    <col min="14082" max="14082" width="15.28515625" style="13" customWidth="1"/>
    <col min="14083" max="14084" width="13.7109375" style="13" customWidth="1"/>
    <col min="14085" max="14085" width="8.85546875" style="13"/>
    <col min="14086" max="14086" width="3" style="13" customWidth="1"/>
    <col min="14087" max="14087" width="21.85546875" style="13" customWidth="1"/>
    <col min="14088" max="14088" width="8.85546875" style="13"/>
    <col min="14089" max="14089" width="4.42578125" style="13" customWidth="1"/>
    <col min="14090" max="14090" width="8.85546875" style="13"/>
    <col min="14091" max="14091" width="4.7109375" style="13" customWidth="1"/>
    <col min="14092" max="14336" width="8.85546875" style="13"/>
    <col min="14337" max="14337" width="2.28515625" style="13" customWidth="1"/>
    <col min="14338" max="14338" width="15.28515625" style="13" customWidth="1"/>
    <col min="14339" max="14340" width="13.7109375" style="13" customWidth="1"/>
    <col min="14341" max="14341" width="8.85546875" style="13"/>
    <col min="14342" max="14342" width="3" style="13" customWidth="1"/>
    <col min="14343" max="14343" width="21.85546875" style="13" customWidth="1"/>
    <col min="14344" max="14344" width="8.85546875" style="13"/>
    <col min="14345" max="14345" width="4.42578125" style="13" customWidth="1"/>
    <col min="14346" max="14346" width="8.85546875" style="13"/>
    <col min="14347" max="14347" width="4.7109375" style="13" customWidth="1"/>
    <col min="14348" max="14592" width="8.85546875" style="13"/>
    <col min="14593" max="14593" width="2.28515625" style="13" customWidth="1"/>
    <col min="14594" max="14594" width="15.28515625" style="13" customWidth="1"/>
    <col min="14595" max="14596" width="13.7109375" style="13" customWidth="1"/>
    <col min="14597" max="14597" width="8.85546875" style="13"/>
    <col min="14598" max="14598" width="3" style="13" customWidth="1"/>
    <col min="14599" max="14599" width="21.85546875" style="13" customWidth="1"/>
    <col min="14600" max="14600" width="8.85546875" style="13"/>
    <col min="14601" max="14601" width="4.42578125" style="13" customWidth="1"/>
    <col min="14602" max="14602" width="8.85546875" style="13"/>
    <col min="14603" max="14603" width="4.7109375" style="13" customWidth="1"/>
    <col min="14604" max="14848" width="8.85546875" style="13"/>
    <col min="14849" max="14849" width="2.28515625" style="13" customWidth="1"/>
    <col min="14850" max="14850" width="15.28515625" style="13" customWidth="1"/>
    <col min="14851" max="14852" width="13.7109375" style="13" customWidth="1"/>
    <col min="14853" max="14853" width="8.85546875" style="13"/>
    <col min="14854" max="14854" width="3" style="13" customWidth="1"/>
    <col min="14855" max="14855" width="21.85546875" style="13" customWidth="1"/>
    <col min="14856" max="14856" width="8.85546875" style="13"/>
    <col min="14857" max="14857" width="4.42578125" style="13" customWidth="1"/>
    <col min="14858" max="14858" width="8.85546875" style="13"/>
    <col min="14859" max="14859" width="4.7109375" style="13" customWidth="1"/>
    <col min="14860" max="15104" width="8.85546875" style="13"/>
    <col min="15105" max="15105" width="2.28515625" style="13" customWidth="1"/>
    <col min="15106" max="15106" width="15.28515625" style="13" customWidth="1"/>
    <col min="15107" max="15108" width="13.7109375" style="13" customWidth="1"/>
    <col min="15109" max="15109" width="8.85546875" style="13"/>
    <col min="15110" max="15110" width="3" style="13" customWidth="1"/>
    <col min="15111" max="15111" width="21.85546875" style="13" customWidth="1"/>
    <col min="15112" max="15112" width="8.85546875" style="13"/>
    <col min="15113" max="15113" width="4.42578125" style="13" customWidth="1"/>
    <col min="15114" max="15114" width="8.85546875" style="13"/>
    <col min="15115" max="15115" width="4.7109375" style="13" customWidth="1"/>
    <col min="15116" max="15360" width="8.85546875" style="13"/>
    <col min="15361" max="15361" width="2.28515625" style="13" customWidth="1"/>
    <col min="15362" max="15362" width="15.28515625" style="13" customWidth="1"/>
    <col min="15363" max="15364" width="13.7109375" style="13" customWidth="1"/>
    <col min="15365" max="15365" width="8.85546875" style="13"/>
    <col min="15366" max="15366" width="3" style="13" customWidth="1"/>
    <col min="15367" max="15367" width="21.85546875" style="13" customWidth="1"/>
    <col min="15368" max="15368" width="8.85546875" style="13"/>
    <col min="15369" max="15369" width="4.42578125" style="13" customWidth="1"/>
    <col min="15370" max="15370" width="8.85546875" style="13"/>
    <col min="15371" max="15371" width="4.7109375" style="13" customWidth="1"/>
    <col min="15372" max="15616" width="8.85546875" style="13"/>
    <col min="15617" max="15617" width="2.28515625" style="13" customWidth="1"/>
    <col min="15618" max="15618" width="15.28515625" style="13" customWidth="1"/>
    <col min="15619" max="15620" width="13.7109375" style="13" customWidth="1"/>
    <col min="15621" max="15621" width="8.85546875" style="13"/>
    <col min="15622" max="15622" width="3" style="13" customWidth="1"/>
    <col min="15623" max="15623" width="21.85546875" style="13" customWidth="1"/>
    <col min="15624" max="15624" width="8.85546875" style="13"/>
    <col min="15625" max="15625" width="4.42578125" style="13" customWidth="1"/>
    <col min="15626" max="15626" width="8.85546875" style="13"/>
    <col min="15627" max="15627" width="4.7109375" style="13" customWidth="1"/>
    <col min="15628" max="15872" width="8.85546875" style="13"/>
    <col min="15873" max="15873" width="2.28515625" style="13" customWidth="1"/>
    <col min="15874" max="15874" width="15.28515625" style="13" customWidth="1"/>
    <col min="15875" max="15876" width="13.7109375" style="13" customWidth="1"/>
    <col min="15877" max="15877" width="8.85546875" style="13"/>
    <col min="15878" max="15878" width="3" style="13" customWidth="1"/>
    <col min="15879" max="15879" width="21.85546875" style="13" customWidth="1"/>
    <col min="15880" max="15880" width="8.85546875" style="13"/>
    <col min="15881" max="15881" width="4.42578125" style="13" customWidth="1"/>
    <col min="15882" max="15882" width="8.85546875" style="13"/>
    <col min="15883" max="15883" width="4.7109375" style="13" customWidth="1"/>
    <col min="15884" max="16128" width="8.85546875" style="13"/>
    <col min="16129" max="16129" width="2.28515625" style="13" customWidth="1"/>
    <col min="16130" max="16130" width="15.28515625" style="13" customWidth="1"/>
    <col min="16131" max="16132" width="13.7109375" style="13" customWidth="1"/>
    <col min="16133" max="16133" width="8.85546875" style="13"/>
    <col min="16134" max="16134" width="3" style="13" customWidth="1"/>
    <col min="16135" max="16135" width="21.85546875" style="13" customWidth="1"/>
    <col min="16136" max="16136" width="8.85546875" style="13"/>
    <col min="16137" max="16137" width="4.42578125" style="13" customWidth="1"/>
    <col min="16138" max="16138" width="8.85546875" style="13"/>
    <col min="16139" max="16139" width="4.7109375" style="13" customWidth="1"/>
    <col min="16140" max="16384" width="8.85546875" style="13"/>
  </cols>
  <sheetData>
    <row r="3" spans="2:11" ht="36">
      <c r="C3" s="14" t="s">
        <v>73</v>
      </c>
      <c r="H3" s="30">
        <f ca="1">NOW()</f>
        <v>45055.710668749998</v>
      </c>
      <c r="I3" s="30"/>
      <c r="J3" s="30"/>
      <c r="K3" s="30"/>
    </row>
    <row r="4" spans="2:11" ht="26.25">
      <c r="C4" s="15" t="s">
        <v>74</v>
      </c>
      <c r="H4" s="30"/>
      <c r="I4" s="30"/>
      <c r="J4" s="30"/>
      <c r="K4" s="30"/>
    </row>
    <row r="6" spans="2:11" s="16" customFormat="1"/>
    <row r="7" spans="2:11" s="16" customFormat="1" ht="15" customHeight="1">
      <c r="B7" s="31" t="s">
        <v>65</v>
      </c>
      <c r="C7" s="31"/>
      <c r="D7" s="31"/>
      <c r="E7" s="31"/>
      <c r="F7" s="31"/>
      <c r="G7" s="31"/>
      <c r="H7" s="31"/>
      <c r="I7" s="31"/>
      <c r="J7" s="31"/>
      <c r="K7" s="31"/>
    </row>
    <row r="8" spans="2:11" s="16" customFormat="1">
      <c r="B8" s="31"/>
      <c r="C8" s="31"/>
      <c r="D8" s="31"/>
      <c r="E8" s="31"/>
      <c r="F8" s="31"/>
      <c r="G8" s="31"/>
      <c r="H8" s="31"/>
      <c r="I8" s="31"/>
      <c r="J8" s="31"/>
      <c r="K8" s="31"/>
    </row>
    <row r="9" spans="2:11" s="16" customFormat="1"/>
    <row r="10" spans="2:11" s="16" customFormat="1" ht="15">
      <c r="B10" s="17"/>
      <c r="C10" s="18"/>
    </row>
    <row r="11" spans="2:11" s="16" customFormat="1" ht="15.75">
      <c r="B11" s="19" t="s">
        <v>66</v>
      </c>
    </row>
    <row r="12" spans="2:11" s="16" customFormat="1"/>
    <row r="13" spans="2:11" s="16" customFormat="1">
      <c r="B13" s="20" t="s">
        <v>67</v>
      </c>
      <c r="C13" s="21" t="s">
        <v>75</v>
      </c>
    </row>
    <row r="14" spans="2:11" s="16" customFormat="1">
      <c r="B14" s="20" t="s">
        <v>68</v>
      </c>
      <c r="C14" s="21" t="s">
        <v>76</v>
      </c>
    </row>
    <row r="15" spans="2:11" s="16" customFormat="1" ht="15" customHeight="1">
      <c r="B15" s="20" t="s">
        <v>69</v>
      </c>
      <c r="C15" s="21" t="s">
        <v>77</v>
      </c>
    </row>
    <row r="16" spans="2:11" s="16" customFormat="1" ht="15">
      <c r="B16" s="22"/>
      <c r="C16" s="23"/>
    </row>
    <row r="17" spans="2:11" s="16" customFormat="1">
      <c r="B17" s="32" t="s">
        <v>70</v>
      </c>
      <c r="C17" s="32"/>
      <c r="D17" s="32"/>
      <c r="E17" s="32"/>
      <c r="F17" s="32"/>
      <c r="G17" s="32"/>
      <c r="H17" s="32"/>
      <c r="I17" s="32"/>
    </row>
    <row r="18" spans="2:11" s="16" customFormat="1">
      <c r="B18" s="32"/>
      <c r="C18" s="32"/>
      <c r="D18" s="32"/>
      <c r="E18" s="32"/>
      <c r="F18" s="32"/>
      <c r="G18" s="32"/>
      <c r="H18" s="32"/>
      <c r="I18" s="32"/>
    </row>
    <row r="19" spans="2:11" s="16" customFormat="1">
      <c r="B19" s="32"/>
      <c r="C19" s="32"/>
      <c r="D19" s="32"/>
      <c r="E19" s="32"/>
      <c r="F19" s="32"/>
      <c r="G19" s="32"/>
      <c r="H19" s="32"/>
      <c r="I19" s="32"/>
    </row>
    <row r="20" spans="2:11" s="16" customFormat="1"/>
    <row r="21" spans="2:11" s="16" customFormat="1"/>
    <row r="22" spans="2:11" s="16" customFormat="1"/>
    <row r="23" spans="2:11" s="16" customFormat="1"/>
    <row r="24" spans="2:11" s="16" customFormat="1" ht="15" customHeight="1">
      <c r="B24" s="33" t="s">
        <v>71</v>
      </c>
      <c r="C24" s="33"/>
      <c r="D24" s="33"/>
      <c r="E24" s="33"/>
      <c r="F24" s="33"/>
      <c r="G24" s="24" t="s">
        <v>72</v>
      </c>
      <c r="H24" s="25"/>
      <c r="I24" s="25"/>
      <c r="J24" s="25"/>
      <c r="K24" s="25"/>
    </row>
    <row r="25" spans="2:11" s="16" customFormat="1" ht="8.25" customHeight="1" thickBot="1">
      <c r="B25" s="25"/>
      <c r="C25" s="25"/>
      <c r="D25" s="25"/>
      <c r="E25" s="25"/>
      <c r="F25" s="25"/>
      <c r="G25" s="25"/>
      <c r="H25" s="25"/>
      <c r="I25" s="25"/>
      <c r="J25" s="25"/>
      <c r="K25" s="25"/>
    </row>
    <row r="26" spans="2:11" s="26" customFormat="1"/>
  </sheetData>
  <mergeCells count="4">
    <mergeCell ref="H3:K4"/>
    <mergeCell ref="B7:K8"/>
    <mergeCell ref="B17:I19"/>
    <mergeCell ref="B24:F24"/>
  </mergeCells>
  <hyperlinks>
    <hyperlink ref="G24" r:id="rId1" xr:uid="{E1CAA63F-AFFC-4811-B169-AC3FA7C6025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0C52B-2F87-4C0A-AF29-DDC3C10C836F}">
  <sheetPr codeName="Sheet4"/>
  <dimension ref="B1:C12"/>
  <sheetViews>
    <sheetView showGridLines="0" workbookViewId="0">
      <selection activeCell="B8" sqref="B8"/>
    </sheetView>
  </sheetViews>
  <sheetFormatPr defaultColWidth="9.140625" defaultRowHeight="15"/>
  <cols>
    <col min="1" max="1" width="9.140625" style="8"/>
    <col min="2" max="2" width="15.7109375" style="8" customWidth="1"/>
    <col min="3" max="16384" width="9.140625" style="8"/>
  </cols>
  <sheetData>
    <row r="1" spans="2:3" s="4" customFormat="1" ht="15.95" customHeight="1"/>
    <row r="2" spans="2:3" s="4" customFormat="1" ht="15.95" customHeight="1"/>
    <row r="3" spans="2:3" s="4" customFormat="1" ht="35.1" customHeight="1">
      <c r="C3" s="5" t="str">
        <f>IF(ISBLANK(ProjectName2),"",ProjectName2)</f>
        <v>May Inflation</v>
      </c>
    </row>
    <row r="4" spans="2:3" s="4" customFormat="1" ht="26.25">
      <c r="C4" s="6" t="str">
        <f>IF(ISBLANK(ClientName2),"",ClientName2)</f>
        <v>Better Statistics</v>
      </c>
    </row>
    <row r="5" spans="2:3" s="4" customFormat="1" ht="15.95" customHeight="1"/>
    <row r="8" spans="2:3">
      <c r="B8" s="7" t="s">
        <v>53</v>
      </c>
    </row>
    <row r="10" spans="2:3">
      <c r="B10" s="12" t="s">
        <v>57</v>
      </c>
      <c r="C10" s="8" t="s">
        <v>58</v>
      </c>
    </row>
    <row r="11" spans="2:3">
      <c r="B11" s="12" t="s">
        <v>59</v>
      </c>
      <c r="C11" s="8" t="s">
        <v>60</v>
      </c>
    </row>
    <row r="12" spans="2:3">
      <c r="B12" s="12" t="s">
        <v>63</v>
      </c>
      <c r="C12" s="8" t="s">
        <v>64</v>
      </c>
    </row>
  </sheetData>
  <hyperlinks>
    <hyperlink ref="B10" location="'BS_Q1'!A2" display="BS_Q1" xr:uid="{DF42C1E0-6319-4F4C-A189-2AAD04B96566}"/>
    <hyperlink ref="B11" location="'BS_Q2'!A2" display="BS_Q2" xr:uid="{D416ABAC-7238-4466-B733-CDC143E7B6F9}"/>
    <hyperlink ref="B12" location="'BS_Q3'!A2" display="BS_Q3" xr:uid="{40DEBA2E-0F05-4577-BB95-A51F751BF54B}"/>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0"/>
  <sheetViews>
    <sheetView showGridLines="0" workbookViewId="0">
      <pane xSplit="2" ySplit="5" topLeftCell="C6" activePane="bottomRight" state="frozen"/>
      <selection pane="topRight" activeCell="C1" sqref="C1"/>
      <selection pane="bottomLeft" activeCell="A6" sqref="A6"/>
      <selection pane="bottomRight" sqref="A1:AJ1"/>
    </sheetView>
  </sheetViews>
  <sheetFormatPr defaultRowHeight="15"/>
  <cols>
    <col min="1" max="1" width="45.7109375" customWidth="1"/>
    <col min="2" max="36" width="14.7109375" customWidth="1"/>
  </cols>
  <sheetData>
    <row r="1" spans="1:36" ht="34.9" customHeight="1">
      <c r="A1" s="35"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row>
    <row r="2" spans="1:36">
      <c r="A2" s="36"/>
      <c r="B2" s="10"/>
      <c r="C2" s="37" t="s">
        <v>1</v>
      </c>
      <c r="D2" s="37"/>
      <c r="E2" s="37" t="s">
        <v>2</v>
      </c>
      <c r="F2" s="37"/>
      <c r="G2" s="37"/>
      <c r="H2" s="37" t="s">
        <v>3</v>
      </c>
      <c r="I2" s="37"/>
      <c r="J2" s="37"/>
      <c r="K2" s="37"/>
      <c r="L2" s="37"/>
      <c r="M2" s="37"/>
      <c r="N2" s="37"/>
      <c r="O2" s="37"/>
      <c r="P2" s="37"/>
      <c r="Q2" s="37"/>
      <c r="R2" s="37"/>
      <c r="S2" s="37"/>
      <c r="T2" s="37" t="s">
        <v>4</v>
      </c>
      <c r="U2" s="37"/>
      <c r="V2" s="37"/>
      <c r="W2" s="37"/>
      <c r="X2" s="37"/>
      <c r="Y2" s="37"/>
      <c r="Z2" s="37"/>
      <c r="AA2" s="37"/>
      <c r="AB2" s="37"/>
      <c r="AC2" s="37"/>
      <c r="AD2" s="37"/>
      <c r="AE2" s="37"/>
      <c r="AF2" s="37"/>
      <c r="AG2" s="37"/>
      <c r="AH2" s="37"/>
      <c r="AI2" s="37"/>
      <c r="AJ2" s="37"/>
    </row>
    <row r="3" spans="1:36" ht="30">
      <c r="A3" s="36"/>
      <c r="B3" s="10" t="s">
        <v>5</v>
      </c>
      <c r="C3" s="10" t="s">
        <v>6</v>
      </c>
      <c r="D3" s="10" t="s">
        <v>7</v>
      </c>
      <c r="E3" s="10" t="s">
        <v>8</v>
      </c>
      <c r="F3" s="10" t="s">
        <v>9</v>
      </c>
      <c r="G3" s="10" t="s">
        <v>10</v>
      </c>
      <c r="H3" s="10" t="s">
        <v>11</v>
      </c>
      <c r="I3" s="10" t="s">
        <v>12</v>
      </c>
      <c r="J3" s="10" t="s">
        <v>13</v>
      </c>
      <c r="K3" s="10" t="s">
        <v>14</v>
      </c>
      <c r="L3" s="10" t="s">
        <v>15</v>
      </c>
      <c r="M3" s="10" t="s">
        <v>16</v>
      </c>
      <c r="N3" s="10" t="s">
        <v>17</v>
      </c>
      <c r="O3" s="10" t="s">
        <v>18</v>
      </c>
      <c r="P3" s="10" t="s">
        <v>19</v>
      </c>
      <c r="Q3" s="10" t="s">
        <v>20</v>
      </c>
      <c r="R3" s="10" t="s">
        <v>21</v>
      </c>
      <c r="S3" s="10" t="s">
        <v>22</v>
      </c>
      <c r="T3" s="10" t="s">
        <v>23</v>
      </c>
      <c r="U3" s="10" t="s">
        <v>24</v>
      </c>
      <c r="V3" s="10" t="s">
        <v>25</v>
      </c>
      <c r="W3" s="10" t="s">
        <v>26</v>
      </c>
      <c r="X3" s="10" t="s">
        <v>27</v>
      </c>
      <c r="Y3" s="10" t="s">
        <v>28</v>
      </c>
      <c r="Z3" s="10" t="s">
        <v>29</v>
      </c>
      <c r="AA3" s="10" t="s">
        <v>30</v>
      </c>
      <c r="AB3" s="10" t="s">
        <v>31</v>
      </c>
      <c r="AC3" s="10" t="s">
        <v>20</v>
      </c>
      <c r="AD3" s="10" t="s">
        <v>32</v>
      </c>
      <c r="AE3" s="10" t="s">
        <v>33</v>
      </c>
      <c r="AF3" s="10" t="s">
        <v>34</v>
      </c>
      <c r="AG3" s="10" t="s">
        <v>35</v>
      </c>
      <c r="AH3" s="10" t="s">
        <v>36</v>
      </c>
      <c r="AI3" s="10" t="s">
        <v>37</v>
      </c>
      <c r="AJ3" s="10" t="s">
        <v>38</v>
      </c>
    </row>
    <row r="4" spans="1:36">
      <c r="A4" s="1" t="s">
        <v>54</v>
      </c>
      <c r="B4" s="2">
        <v>2000</v>
      </c>
      <c r="C4" s="2">
        <v>1087</v>
      </c>
      <c r="D4" s="2">
        <v>905</v>
      </c>
      <c r="E4" s="2">
        <v>655</v>
      </c>
      <c r="F4" s="2">
        <v>665</v>
      </c>
      <c r="G4" s="2">
        <v>680</v>
      </c>
      <c r="H4" s="2">
        <v>132</v>
      </c>
      <c r="I4" s="2">
        <v>61</v>
      </c>
      <c r="J4" s="2">
        <v>70</v>
      </c>
      <c r="K4" s="2">
        <v>189</v>
      </c>
      <c r="L4" s="2">
        <v>143</v>
      </c>
      <c r="M4" s="2">
        <v>156</v>
      </c>
      <c r="N4" s="2">
        <v>214</v>
      </c>
      <c r="O4" s="2">
        <v>104</v>
      </c>
      <c r="P4" s="2">
        <v>191</v>
      </c>
      <c r="Q4" s="2">
        <v>308</v>
      </c>
      <c r="R4" s="2">
        <v>231</v>
      </c>
      <c r="S4" s="2">
        <v>201</v>
      </c>
      <c r="T4" s="2">
        <v>61</v>
      </c>
      <c r="U4" s="2">
        <v>240</v>
      </c>
      <c r="V4" s="2">
        <v>49</v>
      </c>
      <c r="W4" s="2">
        <v>122</v>
      </c>
      <c r="X4" s="2">
        <v>83</v>
      </c>
      <c r="Y4" s="2">
        <v>65</v>
      </c>
      <c r="Z4" s="2">
        <v>73</v>
      </c>
      <c r="AA4" s="2">
        <v>99</v>
      </c>
      <c r="AB4" s="2">
        <v>71</v>
      </c>
      <c r="AC4" s="2">
        <v>580</v>
      </c>
      <c r="AD4" s="2">
        <v>145</v>
      </c>
      <c r="AE4" s="2">
        <v>70</v>
      </c>
      <c r="AF4" s="2">
        <v>83</v>
      </c>
      <c r="AG4" s="2">
        <v>99</v>
      </c>
      <c r="AH4" s="2">
        <v>44</v>
      </c>
      <c r="AI4" s="2">
        <v>50</v>
      </c>
      <c r="AJ4" s="2">
        <v>66</v>
      </c>
    </row>
    <row r="5" spans="1:36">
      <c r="A5" s="1" t="s">
        <v>55</v>
      </c>
      <c r="B5" s="2">
        <v>2000</v>
      </c>
      <c r="C5" s="2">
        <v>964</v>
      </c>
      <c r="D5" s="2">
        <v>1028</v>
      </c>
      <c r="E5" s="2">
        <v>554</v>
      </c>
      <c r="F5" s="2">
        <v>663</v>
      </c>
      <c r="G5" s="2">
        <v>783</v>
      </c>
      <c r="H5" s="2">
        <v>205</v>
      </c>
      <c r="I5" s="2">
        <v>71</v>
      </c>
      <c r="J5" s="2">
        <v>79</v>
      </c>
      <c r="K5" s="2">
        <v>219</v>
      </c>
      <c r="L5" s="2">
        <v>162</v>
      </c>
      <c r="M5" s="2">
        <v>145</v>
      </c>
      <c r="N5" s="2">
        <v>174</v>
      </c>
      <c r="O5" s="2">
        <v>93</v>
      </c>
      <c r="P5" s="2">
        <v>145</v>
      </c>
      <c r="Q5" s="2">
        <v>258</v>
      </c>
      <c r="R5" s="2">
        <v>275</v>
      </c>
      <c r="S5" s="2">
        <v>173</v>
      </c>
      <c r="T5" s="2">
        <v>71</v>
      </c>
      <c r="U5" s="2">
        <v>198</v>
      </c>
      <c r="V5" s="2">
        <v>58</v>
      </c>
      <c r="W5" s="2">
        <v>101</v>
      </c>
      <c r="X5" s="2">
        <v>75</v>
      </c>
      <c r="Y5" s="2">
        <v>99</v>
      </c>
      <c r="Z5" s="2">
        <v>114</v>
      </c>
      <c r="AA5" s="2">
        <v>111</v>
      </c>
      <c r="AB5" s="2">
        <v>75</v>
      </c>
      <c r="AC5" s="2">
        <v>528</v>
      </c>
      <c r="AD5" s="2">
        <v>164</v>
      </c>
      <c r="AE5" s="2">
        <v>83</v>
      </c>
      <c r="AF5" s="2">
        <v>67</v>
      </c>
      <c r="AG5" s="2">
        <v>91</v>
      </c>
      <c r="AH5" s="2">
        <v>43</v>
      </c>
      <c r="AI5" s="2">
        <v>55</v>
      </c>
      <c r="AJ5" s="2">
        <v>68</v>
      </c>
    </row>
    <row r="6" spans="1:36" s="9" customFormat="1">
      <c r="A6" s="34" t="s">
        <v>39</v>
      </c>
      <c r="B6" s="11">
        <v>0.35000631163453472</v>
      </c>
      <c r="C6" s="11">
        <v>0.32890388662488407</v>
      </c>
      <c r="D6" s="11">
        <v>0.36838397260476474</v>
      </c>
      <c r="E6" s="11">
        <v>0.25315529591464875</v>
      </c>
      <c r="F6" s="11">
        <v>0.35122827410225382</v>
      </c>
      <c r="G6" s="11">
        <v>0.41754704472114168</v>
      </c>
      <c r="H6" s="11">
        <v>0.28365680710140806</v>
      </c>
      <c r="I6" s="11">
        <v>0.46907423122246122</v>
      </c>
      <c r="J6" s="11">
        <v>0.46422203460992278</v>
      </c>
      <c r="K6" s="11">
        <v>0.37218886494978548</v>
      </c>
      <c r="L6" s="11">
        <v>0.31808731017660213</v>
      </c>
      <c r="M6" s="11">
        <v>0.29099652696517703</v>
      </c>
      <c r="N6" s="11">
        <v>0.35187360809699114</v>
      </c>
      <c r="O6" s="11">
        <v>0.47298594690889284</v>
      </c>
      <c r="P6" s="11">
        <v>0.41368145832762893</v>
      </c>
      <c r="Q6" s="11">
        <v>0.30422958772243458</v>
      </c>
      <c r="R6" s="11">
        <v>0.34149016856264397</v>
      </c>
      <c r="S6" s="11">
        <v>0.33877087799086225</v>
      </c>
      <c r="T6" s="11">
        <v>0.46907423122246122</v>
      </c>
      <c r="U6" s="11">
        <v>0.37056918013062057</v>
      </c>
      <c r="V6" s="11">
        <v>0.37958380541826636</v>
      </c>
      <c r="W6" s="11">
        <v>0.29694063202616827</v>
      </c>
      <c r="X6" s="11">
        <v>0.45677017608606257</v>
      </c>
      <c r="Y6" s="11">
        <v>0.3471477484705372</v>
      </c>
      <c r="Z6" s="11">
        <v>0.23363864220659455</v>
      </c>
      <c r="AA6" s="11">
        <v>0.30618219943291786</v>
      </c>
      <c r="AB6" s="11">
        <v>0.37542888629525611</v>
      </c>
      <c r="AC6" s="11">
        <v>0.31218799658733876</v>
      </c>
      <c r="AD6" s="11">
        <v>0.38881613455604142</v>
      </c>
      <c r="AE6" s="11">
        <v>0.43181820868806897</v>
      </c>
      <c r="AF6" s="11">
        <v>0.49786588624736344</v>
      </c>
      <c r="AG6" s="11">
        <v>0.30609063180045742</v>
      </c>
      <c r="AH6" s="11">
        <v>0.46257896549898397</v>
      </c>
      <c r="AI6" s="11">
        <v>0.28994636042511057</v>
      </c>
      <c r="AJ6" s="11">
        <v>0.33310737984223876</v>
      </c>
    </row>
    <row r="7" spans="1:36">
      <c r="A7" s="34"/>
      <c r="B7" s="3">
        <v>700</v>
      </c>
      <c r="C7" s="3">
        <v>317</v>
      </c>
      <c r="D7" s="3">
        <v>379</v>
      </c>
      <c r="E7" s="3">
        <v>140</v>
      </c>
      <c r="F7" s="3">
        <v>233</v>
      </c>
      <c r="G7" s="3">
        <v>327</v>
      </c>
      <c r="H7" s="3">
        <v>58</v>
      </c>
      <c r="I7" s="3">
        <v>33</v>
      </c>
      <c r="J7" s="3">
        <v>37</v>
      </c>
      <c r="K7" s="3">
        <v>82</v>
      </c>
      <c r="L7" s="3">
        <v>52</v>
      </c>
      <c r="M7" s="3">
        <v>42</v>
      </c>
      <c r="N7" s="3">
        <v>61</v>
      </c>
      <c r="O7" s="3">
        <v>44</v>
      </c>
      <c r="P7" s="3">
        <v>60</v>
      </c>
      <c r="Q7" s="3">
        <v>79</v>
      </c>
      <c r="R7" s="3">
        <v>94</v>
      </c>
      <c r="S7" s="3">
        <v>58</v>
      </c>
      <c r="T7" s="3">
        <v>33</v>
      </c>
      <c r="U7" s="3">
        <v>73</v>
      </c>
      <c r="V7" s="3">
        <v>22</v>
      </c>
      <c r="W7" s="3">
        <v>30</v>
      </c>
      <c r="X7" s="3">
        <v>34</v>
      </c>
      <c r="Y7" s="3">
        <v>34</v>
      </c>
      <c r="Z7" s="3">
        <v>27</v>
      </c>
      <c r="AA7" s="3">
        <v>34</v>
      </c>
      <c r="AB7" s="3">
        <v>28</v>
      </c>
      <c r="AC7" s="3">
        <v>165</v>
      </c>
      <c r="AD7" s="3">
        <v>64</v>
      </c>
      <c r="AE7" s="3">
        <v>36</v>
      </c>
      <c r="AF7" s="3">
        <v>33</v>
      </c>
      <c r="AG7" s="3">
        <v>28</v>
      </c>
      <c r="AH7" s="3">
        <v>20</v>
      </c>
      <c r="AI7" s="3">
        <v>16</v>
      </c>
      <c r="AJ7" s="3">
        <v>23</v>
      </c>
    </row>
    <row r="8" spans="1:36" s="9" customFormat="1">
      <c r="A8" s="34" t="s">
        <v>40</v>
      </c>
      <c r="B8" s="11">
        <v>0.23523295646056183</v>
      </c>
      <c r="C8" s="11">
        <v>0.31556467861512594</v>
      </c>
      <c r="D8" s="11">
        <v>0.16180733741460443</v>
      </c>
      <c r="E8" s="11">
        <v>0.1444209607455772</v>
      </c>
      <c r="F8" s="11">
        <v>0.19651642159849658</v>
      </c>
      <c r="G8" s="11">
        <v>0.33235495535435133</v>
      </c>
      <c r="H8" s="11">
        <v>0.26013323481082273</v>
      </c>
      <c r="I8" s="11">
        <v>0.22520161417836956</v>
      </c>
      <c r="J8" s="11">
        <v>0.22858721767350429</v>
      </c>
      <c r="K8" s="11">
        <v>0.19722272990049924</v>
      </c>
      <c r="L8" s="11">
        <v>0.25050817355474286</v>
      </c>
      <c r="M8" s="11">
        <v>0.23409612354939019</v>
      </c>
      <c r="N8" s="11">
        <v>0.22803647156906667</v>
      </c>
      <c r="O8" s="11">
        <v>0.17734861221568393</v>
      </c>
      <c r="P8" s="11">
        <v>0.24805081400551046</v>
      </c>
      <c r="Q8" s="11">
        <v>0.2293402914909872</v>
      </c>
      <c r="R8" s="11">
        <v>0.2200600357525144</v>
      </c>
      <c r="S8" s="11">
        <v>0.30837902475542017</v>
      </c>
      <c r="T8" s="11">
        <v>0.22520161417836956</v>
      </c>
      <c r="U8" s="11">
        <v>0.18207299218287276</v>
      </c>
      <c r="V8" s="11">
        <v>0.2993669215379956</v>
      </c>
      <c r="W8" s="11">
        <v>0.29811140022687743</v>
      </c>
      <c r="X8" s="11">
        <v>0.19061744813892395</v>
      </c>
      <c r="Y8" s="11">
        <v>0.25992530268755742</v>
      </c>
      <c r="Z8" s="11">
        <v>0.24207810309042244</v>
      </c>
      <c r="AA8" s="11">
        <v>0.30713006823065064</v>
      </c>
      <c r="AB8" s="11">
        <v>0.22181835758910107</v>
      </c>
      <c r="AC8" s="11">
        <v>0.23461021495959705</v>
      </c>
      <c r="AD8" s="11">
        <v>0.20218044900829799</v>
      </c>
      <c r="AE8" s="11">
        <v>0.2115011010641033</v>
      </c>
      <c r="AF8" s="11">
        <v>0.20604567620643091</v>
      </c>
      <c r="AG8" s="11">
        <v>0.27420240486293368</v>
      </c>
      <c r="AH8" s="11">
        <v>0.27960243139649416</v>
      </c>
      <c r="AI8" s="11">
        <v>0.18316267158177676</v>
      </c>
      <c r="AJ8" s="11">
        <v>0.25617523254603475</v>
      </c>
    </row>
    <row r="9" spans="1:36">
      <c r="A9" s="34"/>
      <c r="B9" s="3">
        <v>470</v>
      </c>
      <c r="C9" s="3">
        <v>304</v>
      </c>
      <c r="D9" s="3">
        <v>166</v>
      </c>
      <c r="E9" s="3">
        <v>80</v>
      </c>
      <c r="F9" s="3">
        <v>130</v>
      </c>
      <c r="G9" s="3">
        <v>260</v>
      </c>
      <c r="H9" s="3">
        <v>53</v>
      </c>
      <c r="I9" s="3">
        <v>16</v>
      </c>
      <c r="J9" s="3">
        <v>18</v>
      </c>
      <c r="K9" s="3">
        <v>43</v>
      </c>
      <c r="L9" s="3">
        <v>41</v>
      </c>
      <c r="M9" s="3">
        <v>34</v>
      </c>
      <c r="N9" s="3">
        <v>40</v>
      </c>
      <c r="O9" s="3">
        <v>17</v>
      </c>
      <c r="P9" s="3">
        <v>36</v>
      </c>
      <c r="Q9" s="3">
        <v>59</v>
      </c>
      <c r="R9" s="3">
        <v>60</v>
      </c>
      <c r="S9" s="3">
        <v>53</v>
      </c>
      <c r="T9" s="3">
        <v>16</v>
      </c>
      <c r="U9" s="3">
        <v>36</v>
      </c>
      <c r="V9" s="3">
        <v>17</v>
      </c>
      <c r="W9" s="3">
        <v>30</v>
      </c>
      <c r="X9" s="3">
        <v>14</v>
      </c>
      <c r="Y9" s="3">
        <v>26</v>
      </c>
      <c r="Z9" s="3">
        <v>28</v>
      </c>
      <c r="AA9" s="3">
        <v>34</v>
      </c>
      <c r="AB9" s="3">
        <v>17</v>
      </c>
      <c r="AC9" s="3">
        <v>124</v>
      </c>
      <c r="AD9" s="3">
        <v>33</v>
      </c>
      <c r="AE9" s="3">
        <v>17</v>
      </c>
      <c r="AF9" s="3">
        <v>14</v>
      </c>
      <c r="AG9" s="3">
        <v>25</v>
      </c>
      <c r="AH9" s="3">
        <v>12</v>
      </c>
      <c r="AI9" s="3">
        <v>10</v>
      </c>
      <c r="AJ9" s="3">
        <v>17</v>
      </c>
    </row>
    <row r="10" spans="1:36" s="9" customFormat="1">
      <c r="A10" s="34" t="s">
        <v>41</v>
      </c>
      <c r="B10" s="11">
        <v>0.16791847739730287</v>
      </c>
      <c r="C10" s="11">
        <v>0.14344517121130995</v>
      </c>
      <c r="D10" s="11">
        <v>0.19094329722727604</v>
      </c>
      <c r="E10" s="11">
        <v>0.23157153823213661</v>
      </c>
      <c r="F10" s="11">
        <v>0.18950179999523539</v>
      </c>
      <c r="G10" s="11">
        <v>0.1045511475746639</v>
      </c>
      <c r="H10" s="11">
        <v>0.15072818117008407</v>
      </c>
      <c r="I10" s="11">
        <v>0.13601156882524482</v>
      </c>
      <c r="J10" s="11">
        <v>0.14048287543364663</v>
      </c>
      <c r="K10" s="11">
        <v>0.21838714274424428</v>
      </c>
      <c r="L10" s="11">
        <v>0.19334597468621673</v>
      </c>
      <c r="M10" s="11">
        <v>0.11938634660104505</v>
      </c>
      <c r="N10" s="11">
        <v>0.17291595730267872</v>
      </c>
      <c r="O10" s="11">
        <v>0.18475093949049859</v>
      </c>
      <c r="P10" s="11">
        <v>8.3141065071848388E-2</v>
      </c>
      <c r="Q10" s="11">
        <v>0.2049242962693387</v>
      </c>
      <c r="R10" s="11">
        <v>0.17048692414887046</v>
      </c>
      <c r="S10" s="11">
        <v>0.16494052473702406</v>
      </c>
      <c r="T10" s="11">
        <v>0.13601156882524482</v>
      </c>
      <c r="U10" s="11">
        <v>0.19953131866528595</v>
      </c>
      <c r="V10" s="11">
        <v>9.9675403227597853E-2</v>
      </c>
      <c r="W10" s="11">
        <v>0.15743069883472183</v>
      </c>
      <c r="X10" s="11">
        <v>0.18108985076310144</v>
      </c>
      <c r="Y10" s="11">
        <v>0.16936678422733739</v>
      </c>
      <c r="Z10" s="11">
        <v>0.12399901403503481</v>
      </c>
      <c r="AA10" s="11">
        <v>0.15802451992977967</v>
      </c>
      <c r="AB10" s="11">
        <v>0.19197812934994118</v>
      </c>
      <c r="AC10" s="11">
        <v>0.18008775196250576</v>
      </c>
      <c r="AD10" s="11">
        <v>0.20790970787764654</v>
      </c>
      <c r="AE10" s="11">
        <v>0.20235481547087061</v>
      </c>
      <c r="AF10" s="11">
        <v>6.4063903157018723E-2</v>
      </c>
      <c r="AG10" s="11">
        <v>7.615425522923347E-2</v>
      </c>
      <c r="AH10" s="11">
        <v>7.3047269723822444E-2</v>
      </c>
      <c r="AI10" s="11">
        <v>0.21462671026709859</v>
      </c>
      <c r="AJ10" s="11">
        <v>0.24508300079943951</v>
      </c>
    </row>
    <row r="11" spans="1:36">
      <c r="A11" s="34"/>
      <c r="B11" s="3">
        <v>336</v>
      </c>
      <c r="C11" s="3">
        <v>138</v>
      </c>
      <c r="D11" s="3">
        <v>196</v>
      </c>
      <c r="E11" s="3">
        <v>128</v>
      </c>
      <c r="F11" s="3">
        <v>126</v>
      </c>
      <c r="G11" s="3">
        <v>82</v>
      </c>
      <c r="H11" s="3">
        <v>31</v>
      </c>
      <c r="I11" s="3">
        <v>10</v>
      </c>
      <c r="J11" s="3">
        <v>11</v>
      </c>
      <c r="K11" s="3">
        <v>48</v>
      </c>
      <c r="L11" s="3">
        <v>31</v>
      </c>
      <c r="M11" s="3">
        <v>17</v>
      </c>
      <c r="N11" s="3">
        <v>30</v>
      </c>
      <c r="O11" s="3">
        <v>17</v>
      </c>
      <c r="P11" s="3">
        <v>12</v>
      </c>
      <c r="Q11" s="3">
        <v>53</v>
      </c>
      <c r="R11" s="3">
        <v>47</v>
      </c>
      <c r="S11" s="3">
        <v>28</v>
      </c>
      <c r="T11" s="3">
        <v>10</v>
      </c>
      <c r="U11" s="3">
        <v>40</v>
      </c>
      <c r="V11" s="3">
        <v>6</v>
      </c>
      <c r="W11" s="3">
        <v>16</v>
      </c>
      <c r="X11" s="3">
        <v>14</v>
      </c>
      <c r="Y11" s="3">
        <v>17</v>
      </c>
      <c r="Z11" s="3">
        <v>14</v>
      </c>
      <c r="AA11" s="3">
        <v>17</v>
      </c>
      <c r="AB11" s="3">
        <v>14</v>
      </c>
      <c r="AC11" s="3">
        <v>95</v>
      </c>
      <c r="AD11" s="3">
        <v>34</v>
      </c>
      <c r="AE11" s="3">
        <v>17</v>
      </c>
      <c r="AF11" s="3">
        <v>4</v>
      </c>
      <c r="AG11" s="3">
        <v>7</v>
      </c>
      <c r="AH11" s="3">
        <v>3</v>
      </c>
      <c r="AI11" s="3">
        <v>12</v>
      </c>
      <c r="AJ11" s="3">
        <v>17</v>
      </c>
    </row>
    <row r="12" spans="1:36" s="9" customFormat="1">
      <c r="A12" s="34" t="s">
        <v>42</v>
      </c>
      <c r="B12" s="11">
        <v>4.8605902770719404E-2</v>
      </c>
      <c r="C12" s="11">
        <v>5.4932373486104601E-2</v>
      </c>
      <c r="D12" s="11">
        <v>4.3057266603092684E-2</v>
      </c>
      <c r="E12" s="11">
        <v>9.2714083260403382E-2</v>
      </c>
      <c r="F12" s="11">
        <v>4.043392968893933E-2</v>
      </c>
      <c r="G12" s="11">
        <v>2.4302196124456232E-2</v>
      </c>
      <c r="H12" s="11">
        <v>5.0138436035654356E-2</v>
      </c>
      <c r="I12" s="11">
        <v>1.2137440804768926E-2</v>
      </c>
      <c r="J12" s="11">
        <v>0</v>
      </c>
      <c r="K12" s="11">
        <v>5.3943701166755148E-2</v>
      </c>
      <c r="L12" s="11">
        <v>4.2807130598479633E-2</v>
      </c>
      <c r="M12" s="11">
        <v>0.10633259859638786</v>
      </c>
      <c r="N12" s="11">
        <v>9.3427610048360366E-2</v>
      </c>
      <c r="O12" s="11">
        <v>2.0691209454982769E-2</v>
      </c>
      <c r="P12" s="11">
        <v>2.0784394393348237E-2</v>
      </c>
      <c r="Q12" s="11">
        <v>7.4997465554559273E-2</v>
      </c>
      <c r="R12" s="11">
        <v>3.4403737349765165E-2</v>
      </c>
      <c r="S12" s="11">
        <v>1.0618144136591717E-2</v>
      </c>
      <c r="T12" s="11">
        <v>1.2137440804768926E-2</v>
      </c>
      <c r="U12" s="11">
        <v>0.10031392489069343</v>
      </c>
      <c r="V12" s="11">
        <v>5.4921061779840456E-2</v>
      </c>
      <c r="W12" s="11">
        <v>1.8154707902512023E-2</v>
      </c>
      <c r="X12" s="11">
        <v>2.5619989006593114E-2</v>
      </c>
      <c r="Y12" s="11">
        <v>2.6825483697804541E-2</v>
      </c>
      <c r="Z12" s="11">
        <v>6.6840281935240539E-2</v>
      </c>
      <c r="AA12" s="11">
        <v>5.1195464205904123E-2</v>
      </c>
      <c r="AB12" s="11">
        <v>3.6943229669768804E-2</v>
      </c>
      <c r="AC12" s="11">
        <v>5.2951280538739251E-2</v>
      </c>
      <c r="AD12" s="11">
        <v>6.3021514569354412E-2</v>
      </c>
      <c r="AE12" s="11">
        <v>0</v>
      </c>
      <c r="AF12" s="11">
        <v>1.1912502792499164E-2</v>
      </c>
      <c r="AG12" s="11">
        <v>8.4930883005125926E-2</v>
      </c>
      <c r="AH12" s="11">
        <v>0</v>
      </c>
      <c r="AI12" s="11">
        <v>4.4711978401409072E-2</v>
      </c>
      <c r="AJ12" s="11">
        <v>2.3579562236686943E-2</v>
      </c>
    </row>
    <row r="13" spans="1:36">
      <c r="A13" s="34"/>
      <c r="B13" s="3">
        <v>97</v>
      </c>
      <c r="C13" s="3">
        <v>53</v>
      </c>
      <c r="D13" s="3">
        <v>44</v>
      </c>
      <c r="E13" s="3">
        <v>51</v>
      </c>
      <c r="F13" s="3">
        <v>27</v>
      </c>
      <c r="G13" s="3">
        <v>19</v>
      </c>
      <c r="H13" s="3">
        <v>10</v>
      </c>
      <c r="I13" s="3">
        <v>1</v>
      </c>
      <c r="J13" s="3">
        <v>0</v>
      </c>
      <c r="K13" s="3">
        <v>12</v>
      </c>
      <c r="L13" s="3">
        <v>7</v>
      </c>
      <c r="M13" s="3">
        <v>15</v>
      </c>
      <c r="N13" s="3">
        <v>16</v>
      </c>
      <c r="O13" s="3">
        <v>2</v>
      </c>
      <c r="P13" s="3">
        <v>3</v>
      </c>
      <c r="Q13" s="3">
        <v>19</v>
      </c>
      <c r="R13" s="3">
        <v>9</v>
      </c>
      <c r="S13" s="3">
        <v>2</v>
      </c>
      <c r="T13" s="3">
        <v>1</v>
      </c>
      <c r="U13" s="3">
        <v>20</v>
      </c>
      <c r="V13" s="3">
        <v>3</v>
      </c>
      <c r="W13" s="3">
        <v>2</v>
      </c>
      <c r="X13" s="3">
        <v>2</v>
      </c>
      <c r="Y13" s="3">
        <v>3</v>
      </c>
      <c r="Z13" s="3">
        <v>8</v>
      </c>
      <c r="AA13" s="3">
        <v>6</v>
      </c>
      <c r="AB13" s="3">
        <v>3</v>
      </c>
      <c r="AC13" s="3">
        <v>28</v>
      </c>
      <c r="AD13" s="3">
        <v>10</v>
      </c>
      <c r="AE13" s="3">
        <v>0</v>
      </c>
      <c r="AF13" s="3">
        <v>1</v>
      </c>
      <c r="AG13" s="3">
        <v>8</v>
      </c>
      <c r="AH13" s="3">
        <v>0</v>
      </c>
      <c r="AI13" s="3">
        <v>2</v>
      </c>
      <c r="AJ13" s="3">
        <v>2</v>
      </c>
    </row>
    <row r="14" spans="1:36" s="9" customFormat="1">
      <c r="A14" s="34" t="s">
        <v>43</v>
      </c>
      <c r="B14" s="11">
        <v>3.5751961068941004E-2</v>
      </c>
      <c r="C14" s="11">
        <v>3.5102334531784067E-2</v>
      </c>
      <c r="D14" s="11">
        <v>3.4182342670713704E-2</v>
      </c>
      <c r="E14" s="11">
        <v>6.861738255558969E-2</v>
      </c>
      <c r="F14" s="11">
        <v>4.6904560767491679E-2</v>
      </c>
      <c r="G14" s="11">
        <v>3.0267154751459609E-3</v>
      </c>
      <c r="H14" s="11">
        <v>4.4592936908473914E-2</v>
      </c>
      <c r="I14" s="11">
        <v>0</v>
      </c>
      <c r="J14" s="11">
        <v>0</v>
      </c>
      <c r="K14" s="11">
        <v>3.8790660409391407E-2</v>
      </c>
      <c r="L14" s="11">
        <v>2.8282086965936721E-2</v>
      </c>
      <c r="M14" s="11">
        <v>2.4008037674826937E-2</v>
      </c>
      <c r="N14" s="11">
        <v>5.9534124703155437E-2</v>
      </c>
      <c r="O14" s="11">
        <v>2.1899606381228089E-2</v>
      </c>
      <c r="P14" s="11">
        <v>1.893824439968405E-2</v>
      </c>
      <c r="Q14" s="11">
        <v>6.0219143392594911E-2</v>
      </c>
      <c r="R14" s="11">
        <v>4.6287648829572522E-2</v>
      </c>
      <c r="S14" s="11">
        <v>1.3773370524972996E-2</v>
      </c>
      <c r="T14" s="11">
        <v>0</v>
      </c>
      <c r="U14" s="11">
        <v>4.2081079415266377E-2</v>
      </c>
      <c r="V14" s="11">
        <v>4.9098984866160836E-2</v>
      </c>
      <c r="W14" s="11">
        <v>1.1538048310064416E-2</v>
      </c>
      <c r="X14" s="11">
        <v>2.7116233874896385E-2</v>
      </c>
      <c r="Y14" s="11">
        <v>2.5595523855845334E-2</v>
      </c>
      <c r="Z14" s="11">
        <v>5.7941166913397214E-2</v>
      </c>
      <c r="AA14" s="11">
        <v>2.4762452962970864E-2</v>
      </c>
      <c r="AB14" s="11">
        <v>5.0602412813001783E-2</v>
      </c>
      <c r="AC14" s="11">
        <v>5.7298079108576323E-2</v>
      </c>
      <c r="AD14" s="11">
        <v>3.2512984366269315E-2</v>
      </c>
      <c r="AE14" s="11">
        <v>0</v>
      </c>
      <c r="AF14" s="11">
        <v>7.0641654463593573E-3</v>
      </c>
      <c r="AG14" s="11">
        <v>4.6457803764251085E-2</v>
      </c>
      <c r="AH14" s="11">
        <v>0</v>
      </c>
      <c r="AI14" s="11">
        <v>1.2508315094685751E-2</v>
      </c>
      <c r="AJ14" s="11">
        <v>7.3652237838400334E-3</v>
      </c>
    </row>
    <row r="15" spans="1:36">
      <c r="A15" s="34"/>
      <c r="B15" s="3">
        <v>72</v>
      </c>
      <c r="C15" s="3">
        <v>34</v>
      </c>
      <c r="D15" s="3">
        <v>35</v>
      </c>
      <c r="E15" s="3">
        <v>38</v>
      </c>
      <c r="F15" s="3">
        <v>31</v>
      </c>
      <c r="G15" s="3">
        <v>2</v>
      </c>
      <c r="H15" s="3">
        <v>9</v>
      </c>
      <c r="I15" s="3">
        <v>0</v>
      </c>
      <c r="J15" s="3">
        <v>0</v>
      </c>
      <c r="K15" s="3">
        <v>8</v>
      </c>
      <c r="L15" s="3">
        <v>5</v>
      </c>
      <c r="M15" s="3">
        <v>3</v>
      </c>
      <c r="N15" s="3">
        <v>10</v>
      </c>
      <c r="O15" s="3">
        <v>2</v>
      </c>
      <c r="P15" s="3">
        <v>3</v>
      </c>
      <c r="Q15" s="3">
        <v>16</v>
      </c>
      <c r="R15" s="3">
        <v>13</v>
      </c>
      <c r="S15" s="3">
        <v>2</v>
      </c>
      <c r="T15" s="3">
        <v>0</v>
      </c>
      <c r="U15" s="3">
        <v>8</v>
      </c>
      <c r="V15" s="3">
        <v>3</v>
      </c>
      <c r="W15" s="3">
        <v>1</v>
      </c>
      <c r="X15" s="3">
        <v>2</v>
      </c>
      <c r="Y15" s="3">
        <v>3</v>
      </c>
      <c r="Z15" s="3">
        <v>7</v>
      </c>
      <c r="AA15" s="3">
        <v>3</v>
      </c>
      <c r="AB15" s="3">
        <v>4</v>
      </c>
      <c r="AC15" s="3">
        <v>30</v>
      </c>
      <c r="AD15" s="3">
        <v>5</v>
      </c>
      <c r="AE15" s="3">
        <v>0</v>
      </c>
      <c r="AF15" s="3">
        <v>0</v>
      </c>
      <c r="AG15" s="3">
        <v>4</v>
      </c>
      <c r="AH15" s="3">
        <v>0</v>
      </c>
      <c r="AI15" s="3">
        <v>1</v>
      </c>
      <c r="AJ15" s="3">
        <v>0</v>
      </c>
    </row>
    <row r="16" spans="1:36" s="9" customFormat="1">
      <c r="A16" s="34" t="s">
        <v>44</v>
      </c>
      <c r="B16" s="11">
        <v>9.3305915105002663E-3</v>
      </c>
      <c r="C16" s="11">
        <v>1.3335109972573797E-2</v>
      </c>
      <c r="D16" s="11">
        <v>5.6517080785985297E-3</v>
      </c>
      <c r="E16" s="11">
        <v>3.1438634468284765E-2</v>
      </c>
      <c r="F16" s="11">
        <v>1.8715428769896176E-3</v>
      </c>
      <c r="G16" s="11">
        <v>0</v>
      </c>
      <c r="H16" s="11">
        <v>0</v>
      </c>
      <c r="I16" s="11">
        <v>1.6914517992106744E-2</v>
      </c>
      <c r="J16" s="11">
        <v>0</v>
      </c>
      <c r="K16" s="11">
        <v>0</v>
      </c>
      <c r="L16" s="11">
        <v>0</v>
      </c>
      <c r="M16" s="11">
        <v>8.8127345190402613E-3</v>
      </c>
      <c r="N16" s="11">
        <v>4.5430827046142475E-3</v>
      </c>
      <c r="O16" s="11">
        <v>0</v>
      </c>
      <c r="P16" s="11">
        <v>0</v>
      </c>
      <c r="Q16" s="11">
        <v>0</v>
      </c>
      <c r="R16" s="11">
        <v>4.5310744521526308E-2</v>
      </c>
      <c r="S16" s="11">
        <v>1.7054793661017351E-2</v>
      </c>
      <c r="T16" s="11">
        <v>1.6914517992106744E-2</v>
      </c>
      <c r="U16" s="11">
        <v>3.9926070517991175E-3</v>
      </c>
      <c r="V16" s="11">
        <v>0</v>
      </c>
      <c r="W16" s="11">
        <v>2.9159973086668713E-2</v>
      </c>
      <c r="X16" s="11">
        <v>0</v>
      </c>
      <c r="Y16" s="11">
        <v>0</v>
      </c>
      <c r="Z16" s="11">
        <v>0</v>
      </c>
      <c r="AA16" s="11">
        <v>0</v>
      </c>
      <c r="AB16" s="11">
        <v>0</v>
      </c>
      <c r="AC16" s="11">
        <v>1.846607206872691E-2</v>
      </c>
      <c r="AD16" s="11">
        <v>0</v>
      </c>
      <c r="AE16" s="11">
        <v>0</v>
      </c>
      <c r="AF16" s="11">
        <v>0</v>
      </c>
      <c r="AG16" s="11">
        <v>7.0725562255984616E-3</v>
      </c>
      <c r="AH16" s="11">
        <v>1.944284844539217E-2</v>
      </c>
      <c r="AI16" s="11">
        <v>0</v>
      </c>
      <c r="AJ16" s="11">
        <v>3.6815530218100807E-2</v>
      </c>
    </row>
    <row r="17" spans="1:36">
      <c r="A17" s="34"/>
      <c r="B17" s="3">
        <v>19</v>
      </c>
      <c r="C17" s="3">
        <v>13</v>
      </c>
      <c r="D17" s="3">
        <v>6</v>
      </c>
      <c r="E17" s="3">
        <v>17</v>
      </c>
      <c r="F17" s="3">
        <v>1</v>
      </c>
      <c r="G17" s="3">
        <v>0</v>
      </c>
      <c r="H17" s="3">
        <v>0</v>
      </c>
      <c r="I17" s="3">
        <v>1</v>
      </c>
      <c r="J17" s="3">
        <v>0</v>
      </c>
      <c r="K17" s="3">
        <v>0</v>
      </c>
      <c r="L17" s="3">
        <v>0</v>
      </c>
      <c r="M17" s="3">
        <v>1</v>
      </c>
      <c r="N17" s="3">
        <v>1</v>
      </c>
      <c r="O17" s="3">
        <v>0</v>
      </c>
      <c r="P17" s="3">
        <v>0</v>
      </c>
      <c r="Q17" s="3">
        <v>0</v>
      </c>
      <c r="R17" s="3">
        <v>12</v>
      </c>
      <c r="S17" s="3">
        <v>3</v>
      </c>
      <c r="T17" s="3">
        <v>1</v>
      </c>
      <c r="U17" s="3">
        <v>1</v>
      </c>
      <c r="V17" s="3">
        <v>0</v>
      </c>
      <c r="W17" s="3">
        <v>3</v>
      </c>
      <c r="X17" s="3">
        <v>0</v>
      </c>
      <c r="Y17" s="3">
        <v>0</v>
      </c>
      <c r="Z17" s="3">
        <v>0</v>
      </c>
      <c r="AA17" s="3">
        <v>0</v>
      </c>
      <c r="AB17" s="3">
        <v>0</v>
      </c>
      <c r="AC17" s="3">
        <v>10</v>
      </c>
      <c r="AD17" s="3">
        <v>0</v>
      </c>
      <c r="AE17" s="3">
        <v>0</v>
      </c>
      <c r="AF17" s="3">
        <v>0</v>
      </c>
      <c r="AG17" s="3">
        <v>1</v>
      </c>
      <c r="AH17" s="3">
        <v>1</v>
      </c>
      <c r="AI17" s="3">
        <v>0</v>
      </c>
      <c r="AJ17" s="3">
        <v>2</v>
      </c>
    </row>
    <row r="18" spans="1:36" s="9" customFormat="1">
      <c r="A18" s="34" t="s">
        <v>45</v>
      </c>
      <c r="B18" s="11">
        <v>3.2502170847186511E-3</v>
      </c>
      <c r="C18" s="11">
        <v>4.6030966108195868E-3</v>
      </c>
      <c r="D18" s="11">
        <v>2.008111616133801E-3</v>
      </c>
      <c r="E18" s="11">
        <v>2.2683930453119366E-3</v>
      </c>
      <c r="F18" s="11">
        <v>2.1902518131366637E-3</v>
      </c>
      <c r="G18" s="11">
        <v>4.843980448675107E-3</v>
      </c>
      <c r="H18" s="11">
        <v>0</v>
      </c>
      <c r="I18" s="11">
        <v>0</v>
      </c>
      <c r="J18" s="11">
        <v>0</v>
      </c>
      <c r="K18" s="11">
        <v>0</v>
      </c>
      <c r="L18" s="11">
        <v>0</v>
      </c>
      <c r="M18" s="11">
        <v>0</v>
      </c>
      <c r="N18" s="11">
        <v>0</v>
      </c>
      <c r="O18" s="11">
        <v>0</v>
      </c>
      <c r="P18" s="11">
        <v>7.6969391941234836E-3</v>
      </c>
      <c r="Q18" s="11">
        <v>7.9998273564555692E-3</v>
      </c>
      <c r="R18" s="11">
        <v>1.2077222022508726E-2</v>
      </c>
      <c r="S18" s="11">
        <v>0</v>
      </c>
      <c r="T18" s="11">
        <v>0</v>
      </c>
      <c r="U18" s="11">
        <v>0</v>
      </c>
      <c r="V18" s="11">
        <v>0</v>
      </c>
      <c r="W18" s="11">
        <v>0</v>
      </c>
      <c r="X18" s="11">
        <v>0</v>
      </c>
      <c r="Y18" s="11">
        <v>0</v>
      </c>
      <c r="Z18" s="11">
        <v>0</v>
      </c>
      <c r="AA18" s="11">
        <v>0</v>
      </c>
      <c r="AB18" s="11">
        <v>0</v>
      </c>
      <c r="AC18" s="11">
        <v>1.2319946284501197E-2</v>
      </c>
      <c r="AD18" s="11">
        <v>0</v>
      </c>
      <c r="AE18" s="11">
        <v>0</v>
      </c>
      <c r="AF18" s="11">
        <v>0</v>
      </c>
      <c r="AG18" s="11">
        <v>0</v>
      </c>
      <c r="AH18" s="11">
        <v>0</v>
      </c>
      <c r="AI18" s="11">
        <v>0</v>
      </c>
      <c r="AJ18" s="11">
        <v>0</v>
      </c>
    </row>
    <row r="19" spans="1:36">
      <c r="A19" s="34"/>
      <c r="B19" s="3">
        <v>7</v>
      </c>
      <c r="C19" s="3">
        <v>4</v>
      </c>
      <c r="D19" s="3">
        <v>2</v>
      </c>
      <c r="E19" s="3">
        <v>1</v>
      </c>
      <c r="F19" s="3">
        <v>1</v>
      </c>
      <c r="G19" s="3">
        <v>4</v>
      </c>
      <c r="H19" s="3">
        <v>0</v>
      </c>
      <c r="I19" s="3">
        <v>0</v>
      </c>
      <c r="J19" s="3">
        <v>0</v>
      </c>
      <c r="K19" s="3">
        <v>0</v>
      </c>
      <c r="L19" s="3">
        <v>0</v>
      </c>
      <c r="M19" s="3">
        <v>0</v>
      </c>
      <c r="N19" s="3">
        <v>0</v>
      </c>
      <c r="O19" s="3">
        <v>0</v>
      </c>
      <c r="P19" s="3">
        <v>1</v>
      </c>
      <c r="Q19" s="3">
        <v>2</v>
      </c>
      <c r="R19" s="3">
        <v>3</v>
      </c>
      <c r="S19" s="3">
        <v>0</v>
      </c>
      <c r="T19" s="3">
        <v>0</v>
      </c>
      <c r="U19" s="3">
        <v>0</v>
      </c>
      <c r="V19" s="3">
        <v>0</v>
      </c>
      <c r="W19" s="3">
        <v>0</v>
      </c>
      <c r="X19" s="3">
        <v>0</v>
      </c>
      <c r="Y19" s="3">
        <v>0</v>
      </c>
      <c r="Z19" s="3">
        <v>0</v>
      </c>
      <c r="AA19" s="3">
        <v>0</v>
      </c>
      <c r="AB19" s="3">
        <v>0</v>
      </c>
      <c r="AC19" s="3">
        <v>7</v>
      </c>
      <c r="AD19" s="3">
        <v>0</v>
      </c>
      <c r="AE19" s="3">
        <v>0</v>
      </c>
      <c r="AF19" s="3">
        <v>0</v>
      </c>
      <c r="AG19" s="3">
        <v>0</v>
      </c>
      <c r="AH19" s="3">
        <v>0</v>
      </c>
      <c r="AI19" s="3">
        <v>0</v>
      </c>
      <c r="AJ19" s="3">
        <v>0</v>
      </c>
    </row>
    <row r="20" spans="1:36" s="9" customFormat="1">
      <c r="A20" s="34" t="s">
        <v>46</v>
      </c>
      <c r="B20" s="11">
        <v>0.14990358207272098</v>
      </c>
      <c r="C20" s="11">
        <v>0.10411334894739767</v>
      </c>
      <c r="D20" s="11">
        <v>0.19396596378481745</v>
      </c>
      <c r="E20" s="11">
        <v>0.17581371177804869</v>
      </c>
      <c r="F20" s="11">
        <v>0.17135321915745716</v>
      </c>
      <c r="G20" s="11">
        <v>0.11337396030156782</v>
      </c>
      <c r="H20" s="11">
        <v>0.2107504039735569</v>
      </c>
      <c r="I20" s="11">
        <v>0.14066062697704862</v>
      </c>
      <c r="J20" s="11">
        <v>0.16670787228292616</v>
      </c>
      <c r="K20" s="11">
        <v>0.11946690082932342</v>
      </c>
      <c r="L20" s="11">
        <v>0.16696932401802161</v>
      </c>
      <c r="M20" s="11">
        <v>0.21636763209413196</v>
      </c>
      <c r="N20" s="11">
        <v>8.9669145575132947E-2</v>
      </c>
      <c r="O20" s="11">
        <v>0.12232368554871385</v>
      </c>
      <c r="P20" s="11">
        <v>0.20770708460785822</v>
      </c>
      <c r="Q20" s="11">
        <v>0.11828938821363019</v>
      </c>
      <c r="R20" s="11">
        <v>0.12988351881259733</v>
      </c>
      <c r="S20" s="11">
        <v>0.1464632641941116</v>
      </c>
      <c r="T20" s="11">
        <v>0.14066062697704862</v>
      </c>
      <c r="U20" s="11">
        <v>0.10143889766346166</v>
      </c>
      <c r="V20" s="11">
        <v>0.11735382317013929</v>
      </c>
      <c r="W20" s="11">
        <v>0.18866453961298832</v>
      </c>
      <c r="X20" s="11">
        <v>0.11878630213042289</v>
      </c>
      <c r="Y20" s="11">
        <v>0.17113915706091856</v>
      </c>
      <c r="Z20" s="11">
        <v>0.27550279181931053</v>
      </c>
      <c r="AA20" s="11">
        <v>0.15270529523777779</v>
      </c>
      <c r="AB20" s="11">
        <v>0.12322898428293101</v>
      </c>
      <c r="AC20" s="11">
        <v>0.13207865849001604</v>
      </c>
      <c r="AD20" s="11">
        <v>0.10555920962238891</v>
      </c>
      <c r="AE20" s="11">
        <v>0.15432587477695703</v>
      </c>
      <c r="AF20" s="11">
        <v>0.21304786615032806</v>
      </c>
      <c r="AG20" s="11">
        <v>0.20509146511239987</v>
      </c>
      <c r="AH20" s="11">
        <v>0.16532848493530733</v>
      </c>
      <c r="AI20" s="11">
        <v>0.25504396422991893</v>
      </c>
      <c r="AJ20" s="11">
        <v>9.7874070573659697E-2</v>
      </c>
    </row>
    <row r="21" spans="1:36">
      <c r="A21" s="34"/>
      <c r="B21" s="3">
        <v>300</v>
      </c>
      <c r="C21" s="3">
        <v>100</v>
      </c>
      <c r="D21" s="3">
        <v>199</v>
      </c>
      <c r="E21" s="3">
        <v>97</v>
      </c>
      <c r="F21" s="3">
        <v>114</v>
      </c>
      <c r="G21" s="3">
        <v>89</v>
      </c>
      <c r="H21" s="3">
        <v>43</v>
      </c>
      <c r="I21" s="3">
        <v>10</v>
      </c>
      <c r="J21" s="3">
        <v>13</v>
      </c>
      <c r="K21" s="3">
        <v>26</v>
      </c>
      <c r="L21" s="3">
        <v>27</v>
      </c>
      <c r="M21" s="3">
        <v>31</v>
      </c>
      <c r="N21" s="3">
        <v>16</v>
      </c>
      <c r="O21" s="3">
        <v>11</v>
      </c>
      <c r="P21" s="3">
        <v>30</v>
      </c>
      <c r="Q21" s="3">
        <v>31</v>
      </c>
      <c r="R21" s="3">
        <v>36</v>
      </c>
      <c r="S21" s="3">
        <v>25</v>
      </c>
      <c r="T21" s="3">
        <v>10</v>
      </c>
      <c r="U21" s="3">
        <v>20</v>
      </c>
      <c r="V21" s="3">
        <v>7</v>
      </c>
      <c r="W21" s="3">
        <v>19</v>
      </c>
      <c r="X21" s="3">
        <v>9</v>
      </c>
      <c r="Y21" s="3">
        <v>17</v>
      </c>
      <c r="Z21" s="3">
        <v>31</v>
      </c>
      <c r="AA21" s="3">
        <v>17</v>
      </c>
      <c r="AB21" s="3">
        <v>9</v>
      </c>
      <c r="AC21" s="3">
        <v>70</v>
      </c>
      <c r="AD21" s="3">
        <v>17</v>
      </c>
      <c r="AE21" s="3">
        <v>13</v>
      </c>
      <c r="AF21" s="3">
        <v>14</v>
      </c>
      <c r="AG21" s="3">
        <v>19</v>
      </c>
      <c r="AH21" s="3">
        <v>7</v>
      </c>
      <c r="AI21" s="3">
        <v>14</v>
      </c>
      <c r="AJ21" s="3">
        <v>7</v>
      </c>
    </row>
    <row r="23" spans="1:36">
      <c r="A23" s="12" t="s">
        <v>56</v>
      </c>
    </row>
    <row r="25" spans="1:36">
      <c r="A25" s="27" t="s">
        <v>83</v>
      </c>
    </row>
    <row r="26" spans="1:36">
      <c r="A26" s="28" t="s">
        <v>78</v>
      </c>
    </row>
    <row r="27" spans="1:36">
      <c r="A27" s="28" t="s">
        <v>79</v>
      </c>
    </row>
    <row r="28" spans="1:36">
      <c r="A28" s="28" t="s">
        <v>80</v>
      </c>
    </row>
    <row r="29" spans="1:36">
      <c r="A29" s="28" t="s">
        <v>81</v>
      </c>
    </row>
    <row r="30" spans="1:36">
      <c r="A30" s="28" t="s">
        <v>82</v>
      </c>
    </row>
  </sheetData>
  <mergeCells count="14">
    <mergeCell ref="A1:AJ1"/>
    <mergeCell ref="A2:A3"/>
    <mergeCell ref="C2:D2"/>
    <mergeCell ref="E2:G2"/>
    <mergeCell ref="H2:S2"/>
    <mergeCell ref="T2:AJ2"/>
    <mergeCell ref="A16:A17"/>
    <mergeCell ref="A18:A19"/>
    <mergeCell ref="A20:A21"/>
    <mergeCell ref="A6:A7"/>
    <mergeCell ref="A8:A9"/>
    <mergeCell ref="A10:A11"/>
    <mergeCell ref="A12:A13"/>
    <mergeCell ref="A14:A15"/>
  </mergeCells>
  <hyperlinks>
    <hyperlink ref="A23" location="'Index'!A1" display="Return to index" xr:uid="{B594BB59-B709-4565-9B78-7E1DCB89943C}"/>
  </hyperlinks>
  <pageMargins left="0.7" right="0.7" top="0.75" bottom="0.75" header="0.3" footer="0.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5"/>
  <sheetViews>
    <sheetView showGridLines="0" workbookViewId="0">
      <pane xSplit="2" ySplit="5" topLeftCell="C6" activePane="bottomRight" state="frozen"/>
      <selection pane="topRight" activeCell="C1" sqref="C1"/>
      <selection pane="bottomLeft" activeCell="A6" sqref="A6"/>
      <selection pane="bottomRight" sqref="A1:AJ1"/>
    </sheetView>
  </sheetViews>
  <sheetFormatPr defaultRowHeight="15"/>
  <cols>
    <col min="1" max="1" width="45.7109375" customWidth="1"/>
    <col min="2" max="36" width="14.7109375" customWidth="1"/>
  </cols>
  <sheetData>
    <row r="1" spans="1:36" ht="34.9" customHeight="1">
      <c r="A1" s="35" t="s">
        <v>47</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row>
    <row r="2" spans="1:36">
      <c r="A2" s="36"/>
      <c r="B2" s="10"/>
      <c r="C2" s="37" t="s">
        <v>1</v>
      </c>
      <c r="D2" s="37"/>
      <c r="E2" s="37" t="s">
        <v>2</v>
      </c>
      <c r="F2" s="37"/>
      <c r="G2" s="37"/>
      <c r="H2" s="37" t="s">
        <v>3</v>
      </c>
      <c r="I2" s="37"/>
      <c r="J2" s="37"/>
      <c r="K2" s="37"/>
      <c r="L2" s="37"/>
      <c r="M2" s="37"/>
      <c r="N2" s="37"/>
      <c r="O2" s="37"/>
      <c r="P2" s="37"/>
      <c r="Q2" s="37"/>
      <c r="R2" s="37"/>
      <c r="S2" s="37"/>
      <c r="T2" s="37" t="s">
        <v>4</v>
      </c>
      <c r="U2" s="37"/>
      <c r="V2" s="37"/>
      <c r="W2" s="37"/>
      <c r="X2" s="37"/>
      <c r="Y2" s="37"/>
      <c r="Z2" s="37"/>
      <c r="AA2" s="37"/>
      <c r="AB2" s="37"/>
      <c r="AC2" s="37"/>
      <c r="AD2" s="37"/>
      <c r="AE2" s="37"/>
      <c r="AF2" s="37"/>
      <c r="AG2" s="37"/>
      <c r="AH2" s="37"/>
      <c r="AI2" s="37"/>
      <c r="AJ2" s="37"/>
    </row>
    <row r="3" spans="1:36" ht="30">
      <c r="A3" s="36"/>
      <c r="B3" s="10" t="s">
        <v>5</v>
      </c>
      <c r="C3" s="10" t="s">
        <v>6</v>
      </c>
      <c r="D3" s="10" t="s">
        <v>7</v>
      </c>
      <c r="E3" s="10" t="s">
        <v>8</v>
      </c>
      <c r="F3" s="10" t="s">
        <v>9</v>
      </c>
      <c r="G3" s="10" t="s">
        <v>10</v>
      </c>
      <c r="H3" s="10" t="s">
        <v>11</v>
      </c>
      <c r="I3" s="10" t="s">
        <v>12</v>
      </c>
      <c r="J3" s="10" t="s">
        <v>13</v>
      </c>
      <c r="K3" s="10" t="s">
        <v>14</v>
      </c>
      <c r="L3" s="10" t="s">
        <v>15</v>
      </c>
      <c r="M3" s="10" t="s">
        <v>16</v>
      </c>
      <c r="N3" s="10" t="s">
        <v>17</v>
      </c>
      <c r="O3" s="10" t="s">
        <v>18</v>
      </c>
      <c r="P3" s="10" t="s">
        <v>19</v>
      </c>
      <c r="Q3" s="10" t="s">
        <v>20</v>
      </c>
      <c r="R3" s="10" t="s">
        <v>21</v>
      </c>
      <c r="S3" s="10" t="s">
        <v>22</v>
      </c>
      <c r="T3" s="10" t="s">
        <v>23</v>
      </c>
      <c r="U3" s="10" t="s">
        <v>24</v>
      </c>
      <c r="V3" s="10" t="s">
        <v>25</v>
      </c>
      <c r="W3" s="10" t="s">
        <v>26</v>
      </c>
      <c r="X3" s="10" t="s">
        <v>27</v>
      </c>
      <c r="Y3" s="10" t="s">
        <v>28</v>
      </c>
      <c r="Z3" s="10" t="s">
        <v>29</v>
      </c>
      <c r="AA3" s="10" t="s">
        <v>30</v>
      </c>
      <c r="AB3" s="10" t="s">
        <v>31</v>
      </c>
      <c r="AC3" s="10" t="s">
        <v>20</v>
      </c>
      <c r="AD3" s="10" t="s">
        <v>32</v>
      </c>
      <c r="AE3" s="10" t="s">
        <v>33</v>
      </c>
      <c r="AF3" s="10" t="s">
        <v>34</v>
      </c>
      <c r="AG3" s="10" t="s">
        <v>35</v>
      </c>
      <c r="AH3" s="10" t="s">
        <v>36</v>
      </c>
      <c r="AI3" s="10" t="s">
        <v>37</v>
      </c>
      <c r="AJ3" s="10" t="s">
        <v>38</v>
      </c>
    </row>
    <row r="4" spans="1:36">
      <c r="A4" s="1" t="s">
        <v>54</v>
      </c>
      <c r="B4" s="2">
        <v>2000</v>
      </c>
      <c r="C4" s="2">
        <v>1087</v>
      </c>
      <c r="D4" s="2">
        <v>905</v>
      </c>
      <c r="E4" s="2">
        <v>655</v>
      </c>
      <c r="F4" s="2">
        <v>665</v>
      </c>
      <c r="G4" s="2">
        <v>680</v>
      </c>
      <c r="H4" s="2">
        <v>132</v>
      </c>
      <c r="I4" s="2">
        <v>61</v>
      </c>
      <c r="J4" s="2">
        <v>70</v>
      </c>
      <c r="K4" s="2">
        <v>189</v>
      </c>
      <c r="L4" s="2">
        <v>143</v>
      </c>
      <c r="M4" s="2">
        <v>156</v>
      </c>
      <c r="N4" s="2">
        <v>214</v>
      </c>
      <c r="O4" s="2">
        <v>104</v>
      </c>
      <c r="P4" s="2">
        <v>191</v>
      </c>
      <c r="Q4" s="2">
        <v>308</v>
      </c>
      <c r="R4" s="2">
        <v>231</v>
      </c>
      <c r="S4" s="2">
        <v>201</v>
      </c>
      <c r="T4" s="2">
        <v>61</v>
      </c>
      <c r="U4" s="2">
        <v>240</v>
      </c>
      <c r="V4" s="2">
        <v>49</v>
      </c>
      <c r="W4" s="2">
        <v>122</v>
      </c>
      <c r="X4" s="2">
        <v>83</v>
      </c>
      <c r="Y4" s="2">
        <v>65</v>
      </c>
      <c r="Z4" s="2">
        <v>73</v>
      </c>
      <c r="AA4" s="2">
        <v>99</v>
      </c>
      <c r="AB4" s="2">
        <v>71</v>
      </c>
      <c r="AC4" s="2">
        <v>580</v>
      </c>
      <c r="AD4" s="2">
        <v>145</v>
      </c>
      <c r="AE4" s="2">
        <v>70</v>
      </c>
      <c r="AF4" s="2">
        <v>83</v>
      </c>
      <c r="AG4" s="2">
        <v>99</v>
      </c>
      <c r="AH4" s="2">
        <v>44</v>
      </c>
      <c r="AI4" s="2">
        <v>50</v>
      </c>
      <c r="AJ4" s="2">
        <v>66</v>
      </c>
    </row>
    <row r="5" spans="1:36">
      <c r="A5" s="1" t="s">
        <v>55</v>
      </c>
      <c r="B5" s="2">
        <v>2000</v>
      </c>
      <c r="C5" s="2">
        <v>964</v>
      </c>
      <c r="D5" s="2">
        <v>1028</v>
      </c>
      <c r="E5" s="2">
        <v>554</v>
      </c>
      <c r="F5" s="2">
        <v>663</v>
      </c>
      <c r="G5" s="2">
        <v>783</v>
      </c>
      <c r="H5" s="2">
        <v>205</v>
      </c>
      <c r="I5" s="2">
        <v>71</v>
      </c>
      <c r="J5" s="2">
        <v>79</v>
      </c>
      <c r="K5" s="2">
        <v>219</v>
      </c>
      <c r="L5" s="2">
        <v>162</v>
      </c>
      <c r="M5" s="2">
        <v>145</v>
      </c>
      <c r="N5" s="2">
        <v>174</v>
      </c>
      <c r="O5" s="2">
        <v>93</v>
      </c>
      <c r="P5" s="2">
        <v>145</v>
      </c>
      <c r="Q5" s="2">
        <v>258</v>
      </c>
      <c r="R5" s="2">
        <v>275</v>
      </c>
      <c r="S5" s="2">
        <v>173</v>
      </c>
      <c r="T5" s="2">
        <v>71</v>
      </c>
      <c r="U5" s="2">
        <v>198</v>
      </c>
      <c r="V5" s="2">
        <v>58</v>
      </c>
      <c r="W5" s="2">
        <v>101</v>
      </c>
      <c r="X5" s="2">
        <v>75</v>
      </c>
      <c r="Y5" s="2">
        <v>99</v>
      </c>
      <c r="Z5" s="2">
        <v>114</v>
      </c>
      <c r="AA5" s="2">
        <v>111</v>
      </c>
      <c r="AB5" s="2">
        <v>75</v>
      </c>
      <c r="AC5" s="2">
        <v>528</v>
      </c>
      <c r="AD5" s="2">
        <v>164</v>
      </c>
      <c r="AE5" s="2">
        <v>83</v>
      </c>
      <c r="AF5" s="2">
        <v>67</v>
      </c>
      <c r="AG5" s="2">
        <v>91</v>
      </c>
      <c r="AH5" s="2">
        <v>43</v>
      </c>
      <c r="AI5" s="2">
        <v>55</v>
      </c>
      <c r="AJ5" s="2">
        <v>68</v>
      </c>
    </row>
    <row r="6" spans="1:36" s="9" customFormat="1">
      <c r="A6" s="34" t="s">
        <v>48</v>
      </c>
      <c r="B6" s="11">
        <v>0.34353083828592174</v>
      </c>
      <c r="C6" s="11">
        <v>0.38863990029975343</v>
      </c>
      <c r="D6" s="11">
        <v>0.30054717406116899</v>
      </c>
      <c r="E6" s="11">
        <v>0.26313841781234693</v>
      </c>
      <c r="F6" s="11">
        <v>0.32693975207553627</v>
      </c>
      <c r="G6" s="11">
        <v>0.41451859665098056</v>
      </c>
      <c r="H6" s="11">
        <v>0.31766071137627006</v>
      </c>
      <c r="I6" s="11">
        <v>0.27696052333882559</v>
      </c>
      <c r="J6" s="11">
        <v>0.3837448391880709</v>
      </c>
      <c r="K6" s="11">
        <v>0.37673172604077865</v>
      </c>
      <c r="L6" s="11">
        <v>0.36458044877344192</v>
      </c>
      <c r="M6" s="11">
        <v>0.39335156535006943</v>
      </c>
      <c r="N6" s="11">
        <v>0.31404441572800595</v>
      </c>
      <c r="O6" s="11">
        <v>0.39220915015124019</v>
      </c>
      <c r="P6" s="11">
        <v>0.38283577755833265</v>
      </c>
      <c r="Q6" s="11">
        <v>0.30170709254284317</v>
      </c>
      <c r="R6" s="11">
        <v>0.30154683410637267</v>
      </c>
      <c r="S6" s="11">
        <v>0.379090525108149</v>
      </c>
      <c r="T6" s="11">
        <v>0.27696052333882559</v>
      </c>
      <c r="U6" s="11">
        <v>0.30801917685740066</v>
      </c>
      <c r="V6" s="11">
        <v>0.32549107254092335</v>
      </c>
      <c r="W6" s="11">
        <v>0.29477933027673914</v>
      </c>
      <c r="X6" s="11">
        <v>0.38694823043742416</v>
      </c>
      <c r="Y6" s="11">
        <v>0.35897625285594709</v>
      </c>
      <c r="Z6" s="11">
        <v>0.25956447414295342</v>
      </c>
      <c r="AA6" s="11">
        <v>0.33558334346236424</v>
      </c>
      <c r="AB6" s="11">
        <v>0.42654674236141932</v>
      </c>
      <c r="AC6" s="11">
        <v>0.32508637001273383</v>
      </c>
      <c r="AD6" s="11">
        <v>0.37532783791756202</v>
      </c>
      <c r="AE6" s="11">
        <v>0.38201153700086865</v>
      </c>
      <c r="AF6" s="11">
        <v>0.37939481372739819</v>
      </c>
      <c r="AG6" s="11">
        <v>0.40232305329656981</v>
      </c>
      <c r="AH6" s="11">
        <v>0.61195722374132933</v>
      </c>
      <c r="AI6" s="11">
        <v>0.43814619932307464</v>
      </c>
      <c r="AJ6" s="11">
        <v>0.25473808439775458</v>
      </c>
    </row>
    <row r="7" spans="1:36">
      <c r="A7" s="34"/>
      <c r="B7" s="3">
        <v>687</v>
      </c>
      <c r="C7" s="3">
        <v>374</v>
      </c>
      <c r="D7" s="3">
        <v>309</v>
      </c>
      <c r="E7" s="3">
        <v>146</v>
      </c>
      <c r="F7" s="3">
        <v>217</v>
      </c>
      <c r="G7" s="3">
        <v>324</v>
      </c>
      <c r="H7" s="3">
        <v>65</v>
      </c>
      <c r="I7" s="3">
        <v>20</v>
      </c>
      <c r="J7" s="3">
        <v>30</v>
      </c>
      <c r="K7" s="3">
        <v>82</v>
      </c>
      <c r="L7" s="3">
        <v>59</v>
      </c>
      <c r="M7" s="3">
        <v>57</v>
      </c>
      <c r="N7" s="3">
        <v>55</v>
      </c>
      <c r="O7" s="3">
        <v>37</v>
      </c>
      <c r="P7" s="3">
        <v>56</v>
      </c>
      <c r="Q7" s="3">
        <v>78</v>
      </c>
      <c r="R7" s="3">
        <v>83</v>
      </c>
      <c r="S7" s="3">
        <v>65</v>
      </c>
      <c r="T7" s="3">
        <v>20</v>
      </c>
      <c r="U7" s="3">
        <v>61</v>
      </c>
      <c r="V7" s="3">
        <v>19</v>
      </c>
      <c r="W7" s="3">
        <v>30</v>
      </c>
      <c r="X7" s="3">
        <v>29</v>
      </c>
      <c r="Y7" s="3">
        <v>36</v>
      </c>
      <c r="Z7" s="3">
        <v>30</v>
      </c>
      <c r="AA7" s="3">
        <v>37</v>
      </c>
      <c r="AB7" s="3">
        <v>32</v>
      </c>
      <c r="AC7" s="3">
        <v>172</v>
      </c>
      <c r="AD7" s="3">
        <v>61</v>
      </c>
      <c r="AE7" s="3">
        <v>32</v>
      </c>
      <c r="AF7" s="3">
        <v>25</v>
      </c>
      <c r="AG7" s="3">
        <v>36</v>
      </c>
      <c r="AH7" s="3">
        <v>27</v>
      </c>
      <c r="AI7" s="3">
        <v>24</v>
      </c>
      <c r="AJ7" s="3">
        <v>17</v>
      </c>
    </row>
    <row r="8" spans="1:36" s="9" customFormat="1">
      <c r="A8" s="34" t="s">
        <v>49</v>
      </c>
      <c r="B8" s="11">
        <v>0.17318642707595294</v>
      </c>
      <c r="C8" s="11">
        <v>0.20940549501317843</v>
      </c>
      <c r="D8" s="11">
        <v>0.13740160275696872</v>
      </c>
      <c r="E8" s="11">
        <v>0.19132901867695892</v>
      </c>
      <c r="F8" s="11">
        <v>0.16232253448572698</v>
      </c>
      <c r="G8" s="11">
        <v>0.16955003183048711</v>
      </c>
      <c r="H8" s="11">
        <v>0.16821037712443523</v>
      </c>
      <c r="I8" s="11">
        <v>0.14598979403583137</v>
      </c>
      <c r="J8" s="11">
        <v>9.9057175560829866E-2</v>
      </c>
      <c r="K8" s="11">
        <v>0.13950697712651258</v>
      </c>
      <c r="L8" s="11">
        <v>0.16811041034831639</v>
      </c>
      <c r="M8" s="11">
        <v>0.20094958165432786</v>
      </c>
      <c r="N8" s="11">
        <v>0.1769821852107539</v>
      </c>
      <c r="O8" s="11">
        <v>0.21562509205693164</v>
      </c>
      <c r="P8" s="11">
        <v>0.1667873070163586</v>
      </c>
      <c r="Q8" s="11">
        <v>0.23506816990194801</v>
      </c>
      <c r="R8" s="11">
        <v>0.17184916528706942</v>
      </c>
      <c r="S8" s="11">
        <v>0.13672682382230364</v>
      </c>
      <c r="T8" s="11">
        <v>0.14598979403583137</v>
      </c>
      <c r="U8" s="11">
        <v>0.18620641824636103</v>
      </c>
      <c r="V8" s="11">
        <v>0.22948559000719848</v>
      </c>
      <c r="W8" s="11">
        <v>0.16799004400322473</v>
      </c>
      <c r="X8" s="11">
        <v>0.21061761267942636</v>
      </c>
      <c r="Y8" s="11">
        <v>0.1630007210940308</v>
      </c>
      <c r="Z8" s="11">
        <v>0.16797024434882254</v>
      </c>
      <c r="AA8" s="11">
        <v>0.1659841715594208</v>
      </c>
      <c r="AB8" s="11">
        <v>0.23443572867971979</v>
      </c>
      <c r="AC8" s="11">
        <v>0.19600988238882178</v>
      </c>
      <c r="AD8" s="11">
        <v>9.0156231997002512E-2</v>
      </c>
      <c r="AE8" s="11">
        <v>9.600922780317489E-2</v>
      </c>
      <c r="AF8" s="11">
        <v>0.14066385770654852</v>
      </c>
      <c r="AG8" s="11">
        <v>0.21911426978983436</v>
      </c>
      <c r="AH8" s="11">
        <v>7.7718693543295483E-2</v>
      </c>
      <c r="AI8" s="11">
        <v>0.15209379355191319</v>
      </c>
      <c r="AJ8" s="11">
        <v>0.21464127945029499</v>
      </c>
    </row>
    <row r="9" spans="1:36">
      <c r="A9" s="34"/>
      <c r="B9" s="3">
        <v>346</v>
      </c>
      <c r="C9" s="3">
        <v>202</v>
      </c>
      <c r="D9" s="3">
        <v>141</v>
      </c>
      <c r="E9" s="3">
        <v>106</v>
      </c>
      <c r="F9" s="3">
        <v>108</v>
      </c>
      <c r="G9" s="3">
        <v>133</v>
      </c>
      <c r="H9" s="3">
        <v>34</v>
      </c>
      <c r="I9" s="3">
        <v>10</v>
      </c>
      <c r="J9" s="3">
        <v>8</v>
      </c>
      <c r="K9" s="3">
        <v>31</v>
      </c>
      <c r="L9" s="3">
        <v>27</v>
      </c>
      <c r="M9" s="3">
        <v>29</v>
      </c>
      <c r="N9" s="3">
        <v>31</v>
      </c>
      <c r="O9" s="3">
        <v>20</v>
      </c>
      <c r="P9" s="3">
        <v>24</v>
      </c>
      <c r="Q9" s="3">
        <v>61</v>
      </c>
      <c r="R9" s="3">
        <v>47</v>
      </c>
      <c r="S9" s="3">
        <v>24</v>
      </c>
      <c r="T9" s="3">
        <v>10</v>
      </c>
      <c r="U9" s="3">
        <v>37</v>
      </c>
      <c r="V9" s="3">
        <v>13</v>
      </c>
      <c r="W9" s="3">
        <v>17</v>
      </c>
      <c r="X9" s="3">
        <v>16</v>
      </c>
      <c r="Y9" s="3">
        <v>16</v>
      </c>
      <c r="Z9" s="3">
        <v>19</v>
      </c>
      <c r="AA9" s="3">
        <v>18</v>
      </c>
      <c r="AB9" s="3">
        <v>18</v>
      </c>
      <c r="AC9" s="3">
        <v>103</v>
      </c>
      <c r="AD9" s="3">
        <v>15</v>
      </c>
      <c r="AE9" s="3">
        <v>8</v>
      </c>
      <c r="AF9" s="3">
        <v>9</v>
      </c>
      <c r="AG9" s="3">
        <v>20</v>
      </c>
      <c r="AH9" s="3">
        <v>3</v>
      </c>
      <c r="AI9" s="3">
        <v>8</v>
      </c>
      <c r="AJ9" s="3">
        <v>15</v>
      </c>
    </row>
    <row r="10" spans="1:36" s="9" customFormat="1">
      <c r="A10" s="34" t="s">
        <v>50</v>
      </c>
      <c r="B10" s="11">
        <v>0.12688610913002368</v>
      </c>
      <c r="C10" s="11">
        <v>0.15047641344044715</v>
      </c>
      <c r="D10" s="11">
        <v>0.10577345461539829</v>
      </c>
      <c r="E10" s="11">
        <v>0.25969990822792488</v>
      </c>
      <c r="F10" s="11">
        <v>0.10826426431274448</v>
      </c>
      <c r="G10" s="11">
        <v>4.8631949061571395E-2</v>
      </c>
      <c r="H10" s="11">
        <v>0.12289739069313005</v>
      </c>
      <c r="I10" s="11">
        <v>9.3273600414646635E-2</v>
      </c>
      <c r="J10" s="11">
        <v>2.4258940223083801E-2</v>
      </c>
      <c r="K10" s="11">
        <v>0.15716276846875199</v>
      </c>
      <c r="L10" s="11">
        <v>3.7935822524266333E-2</v>
      </c>
      <c r="M10" s="11">
        <v>9.504165582676985E-2</v>
      </c>
      <c r="N10" s="11">
        <v>0.19374914195965981</v>
      </c>
      <c r="O10" s="11">
        <v>6.6566880970008943E-2</v>
      </c>
      <c r="P10" s="11">
        <v>9.5053723638805709E-2</v>
      </c>
      <c r="Q10" s="11">
        <v>0.20918320162983617</v>
      </c>
      <c r="R10" s="11">
        <v>0.13839616013703948</v>
      </c>
      <c r="S10" s="11">
        <v>0.11507936083925953</v>
      </c>
      <c r="T10" s="11">
        <v>9.3273600414646635E-2</v>
      </c>
      <c r="U10" s="11">
        <v>0.17413501963235614</v>
      </c>
      <c r="V10" s="11">
        <v>2.831660819680179E-2</v>
      </c>
      <c r="W10" s="11">
        <v>0.11081162585250873</v>
      </c>
      <c r="X10" s="11">
        <v>6.9516018105717697E-2</v>
      </c>
      <c r="Y10" s="11">
        <v>0.14681536701763087</v>
      </c>
      <c r="Z10" s="11">
        <v>9.9560335896407073E-2</v>
      </c>
      <c r="AA10" s="11">
        <v>2.9326468474474624E-2</v>
      </c>
      <c r="AB10" s="11">
        <v>4.8285729968504151E-2</v>
      </c>
      <c r="AC10" s="11">
        <v>0.17294785447997499</v>
      </c>
      <c r="AD10" s="11">
        <v>0.21496279746664498</v>
      </c>
      <c r="AE10" s="11">
        <v>9.0274267572308994E-3</v>
      </c>
      <c r="AF10" s="11">
        <v>0.12943289916305742</v>
      </c>
      <c r="AG10" s="11">
        <v>0.1067064907361064</v>
      </c>
      <c r="AH10" s="11">
        <v>7.7540709539496253E-2</v>
      </c>
      <c r="AI10" s="11">
        <v>4.5881959083066748E-2</v>
      </c>
      <c r="AJ10" s="11">
        <v>0.15355432115619055</v>
      </c>
    </row>
    <row r="11" spans="1:36">
      <c r="A11" s="34"/>
      <c r="B11" s="3">
        <v>254</v>
      </c>
      <c r="C11" s="3">
        <v>145</v>
      </c>
      <c r="D11" s="3">
        <v>109</v>
      </c>
      <c r="E11" s="3">
        <v>144</v>
      </c>
      <c r="F11" s="3">
        <v>72</v>
      </c>
      <c r="G11" s="3">
        <v>38</v>
      </c>
      <c r="H11" s="3">
        <v>25</v>
      </c>
      <c r="I11" s="3">
        <v>7</v>
      </c>
      <c r="J11" s="3">
        <v>2</v>
      </c>
      <c r="K11" s="3">
        <v>34</v>
      </c>
      <c r="L11" s="3">
        <v>6</v>
      </c>
      <c r="M11" s="3">
        <v>14</v>
      </c>
      <c r="N11" s="3">
        <v>34</v>
      </c>
      <c r="O11" s="3">
        <v>6</v>
      </c>
      <c r="P11" s="3">
        <v>14</v>
      </c>
      <c r="Q11" s="3">
        <v>54</v>
      </c>
      <c r="R11" s="3">
        <v>38</v>
      </c>
      <c r="S11" s="3">
        <v>20</v>
      </c>
      <c r="T11" s="3">
        <v>7</v>
      </c>
      <c r="U11" s="3">
        <v>35</v>
      </c>
      <c r="V11" s="3">
        <v>2</v>
      </c>
      <c r="W11" s="3">
        <v>11</v>
      </c>
      <c r="X11" s="3">
        <v>5</v>
      </c>
      <c r="Y11" s="3">
        <v>15</v>
      </c>
      <c r="Z11" s="3">
        <v>11</v>
      </c>
      <c r="AA11" s="3">
        <v>3</v>
      </c>
      <c r="AB11" s="3">
        <v>4</v>
      </c>
      <c r="AC11" s="3">
        <v>91</v>
      </c>
      <c r="AD11" s="3">
        <v>35</v>
      </c>
      <c r="AE11" s="3">
        <v>1</v>
      </c>
      <c r="AF11" s="3">
        <v>9</v>
      </c>
      <c r="AG11" s="3">
        <v>10</v>
      </c>
      <c r="AH11" s="3">
        <v>3</v>
      </c>
      <c r="AI11" s="3">
        <v>3</v>
      </c>
      <c r="AJ11" s="3">
        <v>10</v>
      </c>
    </row>
    <row r="12" spans="1:36" s="9" customFormat="1">
      <c r="A12" s="34" t="s">
        <v>46</v>
      </c>
      <c r="B12" s="11">
        <v>0.35639662550810053</v>
      </c>
      <c r="C12" s="11">
        <v>0.25147819124662146</v>
      </c>
      <c r="D12" s="11">
        <v>0.4562777685664654</v>
      </c>
      <c r="E12" s="11">
        <v>0.28583265528277085</v>
      </c>
      <c r="F12" s="11">
        <v>0.40247344912599253</v>
      </c>
      <c r="G12" s="11">
        <v>0.36729942245696295</v>
      </c>
      <c r="H12" s="11">
        <v>0.39123152080616469</v>
      </c>
      <c r="I12" s="11">
        <v>0.48377608221069635</v>
      </c>
      <c r="J12" s="11">
        <v>0.49293904502801533</v>
      </c>
      <c r="K12" s="11">
        <v>0.32659852836395559</v>
      </c>
      <c r="L12" s="11">
        <v>0.42937331835397502</v>
      </c>
      <c r="M12" s="11">
        <v>0.31065719716883211</v>
      </c>
      <c r="N12" s="11">
        <v>0.31522425710157981</v>
      </c>
      <c r="O12" s="11">
        <v>0.32559887682181937</v>
      </c>
      <c r="P12" s="11">
        <v>0.35532319178650468</v>
      </c>
      <c r="Q12" s="11">
        <v>0.25404153592537304</v>
      </c>
      <c r="R12" s="11">
        <v>0.38820784046951756</v>
      </c>
      <c r="S12" s="11">
        <v>0.36910329023028782</v>
      </c>
      <c r="T12" s="11">
        <v>0.48377608221069635</v>
      </c>
      <c r="U12" s="11">
        <v>0.33163938526388181</v>
      </c>
      <c r="V12" s="11">
        <v>0.41670672925507696</v>
      </c>
      <c r="W12" s="11">
        <v>0.42641899986752807</v>
      </c>
      <c r="X12" s="11">
        <v>0.33291813877743226</v>
      </c>
      <c r="Y12" s="11">
        <v>0.33120765903239158</v>
      </c>
      <c r="Z12" s="11">
        <v>0.47290494561181695</v>
      </c>
      <c r="AA12" s="11">
        <v>0.46910601650374156</v>
      </c>
      <c r="AB12" s="11">
        <v>0.29073179899035667</v>
      </c>
      <c r="AC12" s="11">
        <v>0.30595589311847071</v>
      </c>
      <c r="AD12" s="11">
        <v>0.31955313261878898</v>
      </c>
      <c r="AE12" s="11">
        <v>0.51295180843872545</v>
      </c>
      <c r="AF12" s="11">
        <v>0.35050842940299565</v>
      </c>
      <c r="AG12" s="11">
        <v>0.27185618617748936</v>
      </c>
      <c r="AH12" s="11">
        <v>0.23278337317587891</v>
      </c>
      <c r="AI12" s="11">
        <v>0.36387804804194523</v>
      </c>
      <c r="AJ12" s="11">
        <v>0.37706631499576043</v>
      </c>
    </row>
    <row r="13" spans="1:36">
      <c r="A13" s="34"/>
      <c r="B13" s="3">
        <v>713</v>
      </c>
      <c r="C13" s="3">
        <v>242</v>
      </c>
      <c r="D13" s="3">
        <v>469</v>
      </c>
      <c r="E13" s="3">
        <v>158</v>
      </c>
      <c r="F13" s="3">
        <v>267</v>
      </c>
      <c r="G13" s="3">
        <v>287</v>
      </c>
      <c r="H13" s="3">
        <v>80</v>
      </c>
      <c r="I13" s="3">
        <v>34</v>
      </c>
      <c r="J13" s="3">
        <v>39</v>
      </c>
      <c r="K13" s="3">
        <v>72</v>
      </c>
      <c r="L13" s="3">
        <v>70</v>
      </c>
      <c r="M13" s="3">
        <v>45</v>
      </c>
      <c r="N13" s="3">
        <v>55</v>
      </c>
      <c r="O13" s="3">
        <v>30</v>
      </c>
      <c r="P13" s="3">
        <v>52</v>
      </c>
      <c r="Q13" s="3">
        <v>66</v>
      </c>
      <c r="R13" s="3">
        <v>107</v>
      </c>
      <c r="S13" s="3">
        <v>64</v>
      </c>
      <c r="T13" s="3">
        <v>34</v>
      </c>
      <c r="U13" s="3">
        <v>66</v>
      </c>
      <c r="V13" s="3">
        <v>24</v>
      </c>
      <c r="W13" s="3">
        <v>43</v>
      </c>
      <c r="X13" s="3">
        <v>25</v>
      </c>
      <c r="Y13" s="3">
        <v>33</v>
      </c>
      <c r="Z13" s="3">
        <v>54</v>
      </c>
      <c r="AA13" s="3">
        <v>52</v>
      </c>
      <c r="AB13" s="3">
        <v>22</v>
      </c>
      <c r="AC13" s="3">
        <v>161</v>
      </c>
      <c r="AD13" s="3">
        <v>52</v>
      </c>
      <c r="AE13" s="3">
        <v>42</v>
      </c>
      <c r="AF13" s="3">
        <v>24</v>
      </c>
      <c r="AG13" s="3">
        <v>25</v>
      </c>
      <c r="AH13" s="3">
        <v>10</v>
      </c>
      <c r="AI13" s="3">
        <v>20</v>
      </c>
      <c r="AJ13" s="3">
        <v>26</v>
      </c>
    </row>
    <row r="15" spans="1:36">
      <c r="A15" s="12" t="s">
        <v>56</v>
      </c>
    </row>
  </sheetData>
  <mergeCells count="10">
    <mergeCell ref="A6:A7"/>
    <mergeCell ref="A8:A9"/>
    <mergeCell ref="A10:A11"/>
    <mergeCell ref="A12:A13"/>
    <mergeCell ref="A1:AJ1"/>
    <mergeCell ref="A2:A3"/>
    <mergeCell ref="C2:D2"/>
    <mergeCell ref="E2:G2"/>
    <mergeCell ref="H2:S2"/>
    <mergeCell ref="T2:AJ2"/>
  </mergeCells>
  <hyperlinks>
    <hyperlink ref="A15" location="'Index'!A1" display="Return to index" xr:uid="{4D94CBF9-8BB1-416D-B2A1-076EE2453AE8}"/>
  </hyperlinks>
  <pageMargins left="0.7" right="0.7" top="0.75" bottom="0.75" header="0.3" footer="0.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83"/>
  <sheetViews>
    <sheetView showGridLines="0" workbookViewId="0">
      <pane xSplit="2" ySplit="5" topLeftCell="C6" activePane="bottomRight" state="frozen"/>
      <selection pane="topRight" activeCell="C1" sqref="C1"/>
      <selection pane="bottomLeft" activeCell="A6" sqref="A6"/>
      <selection pane="bottomRight" activeCell="A184" sqref="A184:XFD184"/>
    </sheetView>
  </sheetViews>
  <sheetFormatPr defaultRowHeight="15"/>
  <cols>
    <col min="1" max="1" width="45.7109375" customWidth="1"/>
    <col min="2" max="36" width="14.7109375" customWidth="1"/>
  </cols>
  <sheetData>
    <row r="1" spans="1:36" ht="34.9" customHeight="1">
      <c r="A1" s="35" t="s">
        <v>51</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row>
    <row r="2" spans="1:36">
      <c r="A2" s="36"/>
      <c r="B2" s="10"/>
      <c r="C2" s="37" t="s">
        <v>1</v>
      </c>
      <c r="D2" s="37"/>
      <c r="E2" s="37" t="s">
        <v>2</v>
      </c>
      <c r="F2" s="37"/>
      <c r="G2" s="37"/>
      <c r="H2" s="37" t="s">
        <v>3</v>
      </c>
      <c r="I2" s="37"/>
      <c r="J2" s="37"/>
      <c r="K2" s="37"/>
      <c r="L2" s="37"/>
      <c r="M2" s="37"/>
      <c r="N2" s="37"/>
      <c r="O2" s="37"/>
      <c r="P2" s="37"/>
      <c r="Q2" s="37"/>
      <c r="R2" s="37"/>
      <c r="S2" s="37"/>
      <c r="T2" s="37" t="s">
        <v>4</v>
      </c>
      <c r="U2" s="37"/>
      <c r="V2" s="37"/>
      <c r="W2" s="37"/>
      <c r="X2" s="37"/>
      <c r="Y2" s="37"/>
      <c r="Z2" s="37"/>
      <c r="AA2" s="37"/>
      <c r="AB2" s="37"/>
      <c r="AC2" s="37"/>
      <c r="AD2" s="37"/>
      <c r="AE2" s="37"/>
      <c r="AF2" s="37"/>
      <c r="AG2" s="37"/>
      <c r="AH2" s="37"/>
      <c r="AI2" s="37"/>
      <c r="AJ2" s="37"/>
    </row>
    <row r="3" spans="1:36" ht="30">
      <c r="A3" s="36"/>
      <c r="B3" s="10" t="s">
        <v>5</v>
      </c>
      <c r="C3" s="10" t="s">
        <v>6</v>
      </c>
      <c r="D3" s="10" t="s">
        <v>7</v>
      </c>
      <c r="E3" s="10" t="s">
        <v>8</v>
      </c>
      <c r="F3" s="10" t="s">
        <v>9</v>
      </c>
      <c r="G3" s="10" t="s">
        <v>10</v>
      </c>
      <c r="H3" s="10" t="s">
        <v>11</v>
      </c>
      <c r="I3" s="10" t="s">
        <v>12</v>
      </c>
      <c r="J3" s="10" t="s">
        <v>13</v>
      </c>
      <c r="K3" s="10" t="s">
        <v>14</v>
      </c>
      <c r="L3" s="10" t="s">
        <v>15</v>
      </c>
      <c r="M3" s="10" t="s">
        <v>16</v>
      </c>
      <c r="N3" s="10" t="s">
        <v>17</v>
      </c>
      <c r="O3" s="10" t="s">
        <v>18</v>
      </c>
      <c r="P3" s="10" t="s">
        <v>19</v>
      </c>
      <c r="Q3" s="10" t="s">
        <v>20</v>
      </c>
      <c r="R3" s="10" t="s">
        <v>21</v>
      </c>
      <c r="S3" s="10" t="s">
        <v>22</v>
      </c>
      <c r="T3" s="10" t="s">
        <v>23</v>
      </c>
      <c r="U3" s="10" t="s">
        <v>24</v>
      </c>
      <c r="V3" s="10" t="s">
        <v>25</v>
      </c>
      <c r="W3" s="10" t="s">
        <v>26</v>
      </c>
      <c r="X3" s="10" t="s">
        <v>27</v>
      </c>
      <c r="Y3" s="10" t="s">
        <v>28</v>
      </c>
      <c r="Z3" s="10" t="s">
        <v>29</v>
      </c>
      <c r="AA3" s="10" t="s">
        <v>30</v>
      </c>
      <c r="AB3" s="10" t="s">
        <v>31</v>
      </c>
      <c r="AC3" s="10" t="s">
        <v>20</v>
      </c>
      <c r="AD3" s="10" t="s">
        <v>32</v>
      </c>
      <c r="AE3" s="10" t="s">
        <v>33</v>
      </c>
      <c r="AF3" s="10" t="s">
        <v>34</v>
      </c>
      <c r="AG3" s="10" t="s">
        <v>35</v>
      </c>
      <c r="AH3" s="10" t="s">
        <v>36</v>
      </c>
      <c r="AI3" s="10" t="s">
        <v>37</v>
      </c>
      <c r="AJ3" s="10" t="s">
        <v>38</v>
      </c>
    </row>
    <row r="4" spans="1:36">
      <c r="A4" s="1" t="s">
        <v>61</v>
      </c>
      <c r="B4" s="2">
        <v>1885</v>
      </c>
      <c r="C4" s="2">
        <v>1041</v>
      </c>
      <c r="D4" s="2">
        <v>836</v>
      </c>
      <c r="E4" s="2">
        <v>608</v>
      </c>
      <c r="F4" s="2">
        <v>626</v>
      </c>
      <c r="G4" s="2">
        <v>651</v>
      </c>
      <c r="H4" s="2">
        <v>126</v>
      </c>
      <c r="I4" s="2">
        <v>59</v>
      </c>
      <c r="J4" s="2">
        <v>66</v>
      </c>
      <c r="K4" s="2">
        <v>181</v>
      </c>
      <c r="L4" s="2">
        <v>135</v>
      </c>
      <c r="M4" s="2">
        <v>139</v>
      </c>
      <c r="N4" s="2">
        <v>202</v>
      </c>
      <c r="O4" s="2">
        <v>97</v>
      </c>
      <c r="P4" s="2">
        <v>182</v>
      </c>
      <c r="Q4" s="2">
        <v>288</v>
      </c>
      <c r="R4" s="2">
        <v>220</v>
      </c>
      <c r="S4" s="2">
        <v>190</v>
      </c>
      <c r="T4" s="2">
        <v>59</v>
      </c>
      <c r="U4" s="2">
        <v>219</v>
      </c>
      <c r="V4" s="2">
        <v>49</v>
      </c>
      <c r="W4" s="2">
        <v>115</v>
      </c>
      <c r="X4" s="2">
        <v>77</v>
      </c>
      <c r="Y4" s="2">
        <v>62</v>
      </c>
      <c r="Z4" s="2">
        <v>70</v>
      </c>
      <c r="AA4" s="2">
        <v>93</v>
      </c>
      <c r="AB4" s="2">
        <v>70</v>
      </c>
      <c r="AC4" s="2">
        <v>549</v>
      </c>
      <c r="AD4" s="2">
        <v>138</v>
      </c>
      <c r="AE4" s="2">
        <v>66</v>
      </c>
      <c r="AF4" s="2">
        <v>80</v>
      </c>
      <c r="AG4" s="2">
        <v>90</v>
      </c>
      <c r="AH4" s="2">
        <v>42</v>
      </c>
      <c r="AI4" s="2">
        <v>48</v>
      </c>
      <c r="AJ4" s="2">
        <v>58</v>
      </c>
    </row>
    <row r="5" spans="1:36">
      <c r="A5" s="1" t="s">
        <v>62</v>
      </c>
      <c r="B5" s="2">
        <v>1891</v>
      </c>
      <c r="C5" s="2">
        <v>927</v>
      </c>
      <c r="D5" s="2">
        <v>956</v>
      </c>
      <c r="E5" s="2">
        <v>516</v>
      </c>
      <c r="F5" s="2">
        <v>628</v>
      </c>
      <c r="G5" s="2">
        <v>747</v>
      </c>
      <c r="H5" s="2">
        <v>194</v>
      </c>
      <c r="I5" s="2">
        <v>67</v>
      </c>
      <c r="J5" s="2">
        <v>74</v>
      </c>
      <c r="K5" s="2">
        <v>211</v>
      </c>
      <c r="L5" s="2">
        <v>154</v>
      </c>
      <c r="M5" s="2">
        <v>131</v>
      </c>
      <c r="N5" s="2">
        <v>165</v>
      </c>
      <c r="O5" s="2">
        <v>87</v>
      </c>
      <c r="P5" s="2">
        <v>140</v>
      </c>
      <c r="Q5" s="2">
        <v>242</v>
      </c>
      <c r="R5" s="2">
        <v>261</v>
      </c>
      <c r="S5" s="2">
        <v>165</v>
      </c>
      <c r="T5" s="2">
        <v>67</v>
      </c>
      <c r="U5" s="2">
        <v>182</v>
      </c>
      <c r="V5" s="2">
        <v>58</v>
      </c>
      <c r="W5" s="2">
        <v>96</v>
      </c>
      <c r="X5" s="2">
        <v>70</v>
      </c>
      <c r="Y5" s="2">
        <v>93</v>
      </c>
      <c r="Z5" s="2">
        <v>109</v>
      </c>
      <c r="AA5" s="2">
        <v>105</v>
      </c>
      <c r="AB5" s="2">
        <v>74</v>
      </c>
      <c r="AC5" s="2">
        <v>501</v>
      </c>
      <c r="AD5" s="2">
        <v>156</v>
      </c>
      <c r="AE5" s="2">
        <v>77</v>
      </c>
      <c r="AF5" s="2">
        <v>65</v>
      </c>
      <c r="AG5" s="2">
        <v>84</v>
      </c>
      <c r="AH5" s="2">
        <v>41</v>
      </c>
      <c r="AI5" s="2">
        <v>53</v>
      </c>
      <c r="AJ5" s="2">
        <v>60</v>
      </c>
    </row>
    <row r="6" spans="1:36" s="9" customFormat="1">
      <c r="A6" s="34"/>
      <c r="B6" s="11">
        <v>0.1115688828877535</v>
      </c>
      <c r="C6" s="11">
        <v>0.15059987500878794</v>
      </c>
      <c r="D6" s="11">
        <v>7.3868056347132768E-2</v>
      </c>
      <c r="E6" s="11">
        <v>6.6628512032730611E-2</v>
      </c>
      <c r="F6" s="11">
        <v>0.11314613684124847</v>
      </c>
      <c r="G6" s="11">
        <v>0.1413083825888829</v>
      </c>
      <c r="H6" s="11">
        <v>9.4343151650374338E-2</v>
      </c>
      <c r="I6" s="11">
        <v>8.8389607352281546E-2</v>
      </c>
      <c r="J6" s="11">
        <v>0.1375450628147305</v>
      </c>
      <c r="K6" s="11">
        <v>0.14226964769447339</v>
      </c>
      <c r="L6" s="11">
        <v>0.13469064662613486</v>
      </c>
      <c r="M6" s="11">
        <v>0.10243134159524157</v>
      </c>
      <c r="N6" s="11">
        <v>7.2630500741428849E-2</v>
      </c>
      <c r="O6" s="11">
        <v>6.0091367911192094E-2</v>
      </c>
      <c r="P6" s="11">
        <v>0.10200472301057084</v>
      </c>
      <c r="Q6" s="11">
        <v>0.14446921522351008</v>
      </c>
      <c r="R6" s="11">
        <v>0.11489460713164502</v>
      </c>
      <c r="S6" s="11">
        <v>9.6593476535839773E-2</v>
      </c>
      <c r="T6" s="11">
        <v>8.8389607352281546E-2</v>
      </c>
      <c r="U6" s="11">
        <v>6.7928707077338626E-2</v>
      </c>
      <c r="V6" s="11">
        <v>0.14729952300178892</v>
      </c>
      <c r="W6" s="11">
        <v>7.2095721432466092E-2</v>
      </c>
      <c r="X6" s="11">
        <v>4.388059987826768E-2</v>
      </c>
      <c r="Y6" s="11">
        <v>5.7281665776163761E-2</v>
      </c>
      <c r="Z6" s="11">
        <v>0.11915879003543207</v>
      </c>
      <c r="AA6" s="11">
        <v>0.12384931028434588</v>
      </c>
      <c r="AB6" s="11">
        <v>0.1761669880616282</v>
      </c>
      <c r="AC6" s="11">
        <v>0.13546166778749419</v>
      </c>
      <c r="AD6" s="11">
        <v>0.13398745559165459</v>
      </c>
      <c r="AE6" s="11">
        <v>0.15599197868107278</v>
      </c>
      <c r="AF6" s="11">
        <v>0.11059516538044388</v>
      </c>
      <c r="AG6" s="11">
        <v>9.8938794407217492E-2</v>
      </c>
      <c r="AH6" s="11">
        <v>0.14130638583068678</v>
      </c>
      <c r="AI6" s="11">
        <v>9.4136446162021853E-2</v>
      </c>
      <c r="AJ6" s="11">
        <v>4.4577046438514456E-2</v>
      </c>
    </row>
    <row r="7" spans="1:36">
      <c r="A7" s="34"/>
      <c r="B7" s="3">
        <v>211</v>
      </c>
      <c r="C7" s="3">
        <v>140</v>
      </c>
      <c r="D7" s="3">
        <v>71</v>
      </c>
      <c r="E7" s="3">
        <v>34</v>
      </c>
      <c r="F7" s="3">
        <v>71</v>
      </c>
      <c r="G7" s="3">
        <v>105</v>
      </c>
      <c r="H7" s="3">
        <v>18</v>
      </c>
      <c r="I7" s="3">
        <v>6</v>
      </c>
      <c r="J7" s="3">
        <v>10</v>
      </c>
      <c r="K7" s="3">
        <v>30</v>
      </c>
      <c r="L7" s="3">
        <v>21</v>
      </c>
      <c r="M7" s="3">
        <v>13</v>
      </c>
      <c r="N7" s="3">
        <v>12</v>
      </c>
      <c r="O7" s="3">
        <v>5</v>
      </c>
      <c r="P7" s="3">
        <v>14</v>
      </c>
      <c r="Q7" s="3">
        <v>35</v>
      </c>
      <c r="R7" s="3">
        <v>30</v>
      </c>
      <c r="S7" s="3">
        <v>16</v>
      </c>
      <c r="T7" s="3">
        <v>6</v>
      </c>
      <c r="U7" s="3">
        <v>12</v>
      </c>
      <c r="V7" s="3">
        <v>9</v>
      </c>
      <c r="W7" s="3">
        <v>7</v>
      </c>
      <c r="X7" s="3">
        <v>3</v>
      </c>
      <c r="Y7" s="3">
        <v>5</v>
      </c>
      <c r="Z7" s="3">
        <v>13</v>
      </c>
      <c r="AA7" s="3">
        <v>13</v>
      </c>
      <c r="AB7" s="3">
        <v>13</v>
      </c>
      <c r="AC7" s="3">
        <v>68</v>
      </c>
      <c r="AD7" s="3">
        <v>21</v>
      </c>
      <c r="AE7" s="3">
        <v>12</v>
      </c>
      <c r="AF7" s="3">
        <v>7</v>
      </c>
      <c r="AG7" s="3">
        <v>8</v>
      </c>
      <c r="AH7" s="3">
        <v>6</v>
      </c>
      <c r="AI7" s="3">
        <v>5</v>
      </c>
      <c r="AJ7" s="3">
        <v>3</v>
      </c>
    </row>
    <row r="8" spans="1:36" s="9" customFormat="1">
      <c r="A8" s="34" t="s">
        <v>52</v>
      </c>
      <c r="B8" s="11">
        <v>0.88843111711224609</v>
      </c>
      <c r="C8" s="11">
        <v>0.84940012499121298</v>
      </c>
      <c r="D8" s="11">
        <v>0.92613194365286788</v>
      </c>
      <c r="E8" s="11">
        <v>0.93337148796726921</v>
      </c>
      <c r="F8" s="11">
        <v>0.88685386315875248</v>
      </c>
      <c r="G8" s="11">
        <v>0.85869161741111766</v>
      </c>
      <c r="H8" s="11">
        <v>0.90565684834962534</v>
      </c>
      <c r="I8" s="11">
        <v>0.91161039264771859</v>
      </c>
      <c r="J8" s="11">
        <v>0.86245493718526933</v>
      </c>
      <c r="K8" s="11">
        <v>0.85773035230552619</v>
      </c>
      <c r="L8" s="11">
        <v>0.86530935337386439</v>
      </c>
      <c r="M8" s="11">
        <v>0.89756865840475841</v>
      </c>
      <c r="N8" s="11">
        <v>0.92736949925857137</v>
      </c>
      <c r="O8" s="11">
        <v>0.93990863208880782</v>
      </c>
      <c r="P8" s="11">
        <v>0.89799527698942971</v>
      </c>
      <c r="Q8" s="11">
        <v>0.85553078477649014</v>
      </c>
      <c r="R8" s="11">
        <v>0.88510539286835399</v>
      </c>
      <c r="S8" s="11">
        <v>0.9034065234641605</v>
      </c>
      <c r="T8" s="11">
        <v>0.91161039264771859</v>
      </c>
      <c r="U8" s="11">
        <v>0.93207129292266144</v>
      </c>
      <c r="V8" s="11">
        <v>0.85270047699821105</v>
      </c>
      <c r="W8" s="11">
        <v>0.9279042785675341</v>
      </c>
      <c r="X8" s="11">
        <v>0.95611940012173235</v>
      </c>
      <c r="Y8" s="11">
        <v>0.94271833422383655</v>
      </c>
      <c r="Z8" s="11">
        <v>0.88084120996456794</v>
      </c>
      <c r="AA8" s="11">
        <v>0.87615068971565446</v>
      </c>
      <c r="AB8" s="11">
        <v>0.82383301193837188</v>
      </c>
      <c r="AC8" s="11">
        <v>0.8645383322125062</v>
      </c>
      <c r="AD8" s="11">
        <v>0.86601254440834496</v>
      </c>
      <c r="AE8" s="11">
        <v>0.84400802131892705</v>
      </c>
      <c r="AF8" s="11">
        <v>0.88940483461955611</v>
      </c>
      <c r="AG8" s="11">
        <v>0.9010612055927828</v>
      </c>
      <c r="AH8" s="11">
        <v>0.85869361416931311</v>
      </c>
      <c r="AI8" s="11">
        <v>0.9058635538379779</v>
      </c>
      <c r="AJ8" s="11">
        <v>0.95542295356148554</v>
      </c>
    </row>
    <row r="9" spans="1:36">
      <c r="A9" s="34"/>
      <c r="B9" s="3">
        <v>1680</v>
      </c>
      <c r="C9" s="3">
        <v>788</v>
      </c>
      <c r="D9" s="3">
        <v>885</v>
      </c>
      <c r="E9" s="3">
        <v>482</v>
      </c>
      <c r="F9" s="3">
        <v>557</v>
      </c>
      <c r="G9" s="3">
        <v>641</v>
      </c>
      <c r="H9" s="3">
        <v>176</v>
      </c>
      <c r="I9" s="3">
        <v>61</v>
      </c>
      <c r="J9" s="3">
        <v>64</v>
      </c>
      <c r="K9" s="3">
        <v>181</v>
      </c>
      <c r="L9" s="3">
        <v>134</v>
      </c>
      <c r="M9" s="3">
        <v>118</v>
      </c>
      <c r="N9" s="3">
        <v>153</v>
      </c>
      <c r="O9" s="3">
        <v>82</v>
      </c>
      <c r="P9" s="3">
        <v>125</v>
      </c>
      <c r="Q9" s="3">
        <v>207</v>
      </c>
      <c r="R9" s="3">
        <v>231</v>
      </c>
      <c r="S9" s="3">
        <v>149</v>
      </c>
      <c r="T9" s="3">
        <v>61</v>
      </c>
      <c r="U9" s="3">
        <v>170</v>
      </c>
      <c r="V9" s="3">
        <v>50</v>
      </c>
      <c r="W9" s="3">
        <v>89</v>
      </c>
      <c r="X9" s="3">
        <v>67</v>
      </c>
      <c r="Y9" s="3">
        <v>88</v>
      </c>
      <c r="Z9" s="3">
        <v>96</v>
      </c>
      <c r="AA9" s="3">
        <v>92</v>
      </c>
      <c r="AB9" s="3">
        <v>61</v>
      </c>
      <c r="AC9" s="3">
        <v>433</v>
      </c>
      <c r="AD9" s="3">
        <v>135</v>
      </c>
      <c r="AE9" s="3">
        <v>65</v>
      </c>
      <c r="AF9" s="3">
        <v>58</v>
      </c>
      <c r="AG9" s="3">
        <v>75</v>
      </c>
      <c r="AH9" s="3">
        <v>35</v>
      </c>
      <c r="AI9" s="3">
        <v>48</v>
      </c>
      <c r="AJ9" s="3">
        <v>57</v>
      </c>
    </row>
    <row r="11" spans="1:36">
      <c r="A11" s="12" t="s">
        <v>56</v>
      </c>
    </row>
    <row r="13" spans="1:36">
      <c r="A13" s="27" t="s">
        <v>83</v>
      </c>
    </row>
    <row r="14" spans="1:36">
      <c r="A14" s="29">
        <v>0.1</v>
      </c>
    </row>
    <row r="15" spans="1:36">
      <c r="A15" s="28" t="s">
        <v>84</v>
      </c>
    </row>
    <row r="16" spans="1:36">
      <c r="A16" s="28" t="s">
        <v>84</v>
      </c>
    </row>
    <row r="17" spans="1:1">
      <c r="A17" s="28" t="s">
        <v>85</v>
      </c>
    </row>
    <row r="18" spans="1:1">
      <c r="A18" s="28" t="s">
        <v>86</v>
      </c>
    </row>
    <row r="19" spans="1:1">
      <c r="A19" s="28" t="s">
        <v>87</v>
      </c>
    </row>
    <row r="20" spans="1:1">
      <c r="A20" s="28" t="s">
        <v>88</v>
      </c>
    </row>
    <row r="21" spans="1:1">
      <c r="A21" s="28" t="s">
        <v>89</v>
      </c>
    </row>
    <row r="22" spans="1:1">
      <c r="A22" s="28" t="s">
        <v>90</v>
      </c>
    </row>
    <row r="23" spans="1:1">
      <c r="A23" s="28" t="s">
        <v>91</v>
      </c>
    </row>
    <row r="24" spans="1:1">
      <c r="A24" s="28" t="s">
        <v>92</v>
      </c>
    </row>
    <row r="25" spans="1:1">
      <c r="A25" s="28" t="s">
        <v>93</v>
      </c>
    </row>
    <row r="26" spans="1:1">
      <c r="A26" s="28" t="s">
        <v>94</v>
      </c>
    </row>
    <row r="27" spans="1:1">
      <c r="A27" s="28" t="s">
        <v>95</v>
      </c>
    </row>
    <row r="28" spans="1:1">
      <c r="A28" s="28" t="s">
        <v>96</v>
      </c>
    </row>
    <row r="29" spans="1:1">
      <c r="A29" s="28" t="s">
        <v>97</v>
      </c>
    </row>
    <row r="30" spans="1:1">
      <c r="A30" s="28" t="s">
        <v>98</v>
      </c>
    </row>
    <row r="31" spans="1:1">
      <c r="A31" s="28" t="s">
        <v>99</v>
      </c>
    </row>
    <row r="32" spans="1:1">
      <c r="A32" s="28" t="s">
        <v>100</v>
      </c>
    </row>
    <row r="33" spans="1:1">
      <c r="A33" s="28" t="s">
        <v>101</v>
      </c>
    </row>
    <row r="34" spans="1:1">
      <c r="A34" s="28" t="s">
        <v>102</v>
      </c>
    </row>
    <row r="35" spans="1:1">
      <c r="A35" s="28" t="s">
        <v>103</v>
      </c>
    </row>
    <row r="36" spans="1:1">
      <c r="A36" s="28" t="s">
        <v>103</v>
      </c>
    </row>
    <row r="37" spans="1:1">
      <c r="A37" s="28" t="s">
        <v>104</v>
      </c>
    </row>
    <row r="38" spans="1:1">
      <c r="A38" s="28" t="s">
        <v>105</v>
      </c>
    </row>
    <row r="39" spans="1:1">
      <c r="A39" s="28" t="s">
        <v>106</v>
      </c>
    </row>
    <row r="40" spans="1:1">
      <c r="A40" s="28" t="s">
        <v>107</v>
      </c>
    </row>
    <row r="41" spans="1:1">
      <c r="A41" s="28" t="s">
        <v>108</v>
      </c>
    </row>
    <row r="42" spans="1:1">
      <c r="A42" s="28" t="s">
        <v>109</v>
      </c>
    </row>
    <row r="43" spans="1:1">
      <c r="A43" s="28" t="s">
        <v>110</v>
      </c>
    </row>
    <row r="44" spans="1:1">
      <c r="A44" s="28" t="s">
        <v>111</v>
      </c>
    </row>
    <row r="45" spans="1:1">
      <c r="A45" s="28" t="s">
        <v>112</v>
      </c>
    </row>
    <row r="46" spans="1:1">
      <c r="A46" s="28" t="s">
        <v>113</v>
      </c>
    </row>
    <row r="47" spans="1:1">
      <c r="A47" s="28" t="s">
        <v>114</v>
      </c>
    </row>
    <row r="48" spans="1:1">
      <c r="A48" s="28" t="s">
        <v>115</v>
      </c>
    </row>
    <row r="49" spans="1:1">
      <c r="A49" s="28" t="s">
        <v>116</v>
      </c>
    </row>
    <row r="50" spans="1:1">
      <c r="A50" s="28" t="s">
        <v>117</v>
      </c>
    </row>
    <row r="51" spans="1:1">
      <c r="A51" s="28" t="s">
        <v>118</v>
      </c>
    </row>
    <row r="52" spans="1:1">
      <c r="A52" s="28" t="s">
        <v>119</v>
      </c>
    </row>
    <row r="53" spans="1:1">
      <c r="A53" s="28" t="s">
        <v>120</v>
      </c>
    </row>
    <row r="54" spans="1:1">
      <c r="A54" s="28" t="s">
        <v>121</v>
      </c>
    </row>
    <row r="55" spans="1:1">
      <c r="A55" s="28" t="s">
        <v>122</v>
      </c>
    </row>
    <row r="56" spans="1:1">
      <c r="A56" s="28" t="s">
        <v>123</v>
      </c>
    </row>
    <row r="57" spans="1:1">
      <c r="A57" s="28" t="s">
        <v>124</v>
      </c>
    </row>
    <row r="58" spans="1:1">
      <c r="A58" s="28" t="s">
        <v>125</v>
      </c>
    </row>
    <row r="59" spans="1:1">
      <c r="A59" s="28" t="s">
        <v>126</v>
      </c>
    </row>
    <row r="60" spans="1:1">
      <c r="A60" s="28" t="s">
        <v>127</v>
      </c>
    </row>
    <row r="61" spans="1:1">
      <c r="A61" s="28" t="s">
        <v>128</v>
      </c>
    </row>
    <row r="62" spans="1:1">
      <c r="A62" s="28" t="s">
        <v>129</v>
      </c>
    </row>
    <row r="63" spans="1:1">
      <c r="A63" s="28" t="s">
        <v>130</v>
      </c>
    </row>
    <row r="64" spans="1:1">
      <c r="A64" s="28" t="s">
        <v>131</v>
      </c>
    </row>
    <row r="65" spans="1:1">
      <c r="A65" s="28" t="s">
        <v>132</v>
      </c>
    </row>
    <row r="66" spans="1:1">
      <c r="A66" s="28" t="s">
        <v>133</v>
      </c>
    </row>
    <row r="67" spans="1:1">
      <c r="A67" s="28" t="s">
        <v>134</v>
      </c>
    </row>
    <row r="68" spans="1:1">
      <c r="A68" s="28" t="s">
        <v>135</v>
      </c>
    </row>
    <row r="69" spans="1:1">
      <c r="A69" s="28" t="s">
        <v>136</v>
      </c>
    </row>
    <row r="70" spans="1:1">
      <c r="A70" s="28" t="s">
        <v>137</v>
      </c>
    </row>
    <row r="71" spans="1:1">
      <c r="A71" s="28" t="s">
        <v>138</v>
      </c>
    </row>
    <row r="72" spans="1:1">
      <c r="A72" s="28" t="s">
        <v>139</v>
      </c>
    </row>
    <row r="73" spans="1:1">
      <c r="A73" s="28" t="s">
        <v>140</v>
      </c>
    </row>
    <row r="74" spans="1:1">
      <c r="A74" s="28" t="s">
        <v>141</v>
      </c>
    </row>
    <row r="75" spans="1:1">
      <c r="A75" s="28" t="s">
        <v>142</v>
      </c>
    </row>
    <row r="76" spans="1:1">
      <c r="A76" s="28" t="s">
        <v>143</v>
      </c>
    </row>
    <row r="77" spans="1:1">
      <c r="A77" s="28" t="s">
        <v>144</v>
      </c>
    </row>
    <row r="78" spans="1:1">
      <c r="A78" s="28" t="s">
        <v>145</v>
      </c>
    </row>
    <row r="79" spans="1:1">
      <c r="A79" s="28" t="s">
        <v>146</v>
      </c>
    </row>
    <row r="80" spans="1:1">
      <c r="A80" s="28" t="s">
        <v>147</v>
      </c>
    </row>
    <row r="81" spans="1:1">
      <c r="A81" s="28" t="s">
        <v>148</v>
      </c>
    </row>
    <row r="82" spans="1:1">
      <c r="A82" s="28" t="s">
        <v>149</v>
      </c>
    </row>
    <row r="83" spans="1:1">
      <c r="A83" s="28" t="s">
        <v>150</v>
      </c>
    </row>
    <row r="84" spans="1:1">
      <c r="A84" s="28" t="s">
        <v>151</v>
      </c>
    </row>
    <row r="85" spans="1:1">
      <c r="A85" s="28" t="s">
        <v>152</v>
      </c>
    </row>
    <row r="86" spans="1:1">
      <c r="A86" s="28" t="s">
        <v>153</v>
      </c>
    </row>
    <row r="87" spans="1:1">
      <c r="A87" s="28" t="s">
        <v>154</v>
      </c>
    </row>
    <row r="88" spans="1:1">
      <c r="A88" s="28" t="s">
        <v>155</v>
      </c>
    </row>
    <row r="89" spans="1:1">
      <c r="A89" s="28" t="s">
        <v>156</v>
      </c>
    </row>
    <row r="90" spans="1:1">
      <c r="A90" s="28" t="s">
        <v>157</v>
      </c>
    </row>
    <row r="91" spans="1:1">
      <c r="A91" s="28" t="s">
        <v>158</v>
      </c>
    </row>
    <row r="92" spans="1:1">
      <c r="A92" s="28" t="s">
        <v>159</v>
      </c>
    </row>
    <row r="93" spans="1:1">
      <c r="A93" s="28" t="s">
        <v>160</v>
      </c>
    </row>
    <row r="94" spans="1:1">
      <c r="A94" s="28" t="s">
        <v>161</v>
      </c>
    </row>
    <row r="95" spans="1:1">
      <c r="A95" s="28" t="s">
        <v>162</v>
      </c>
    </row>
    <row r="96" spans="1:1">
      <c r="A96" s="28" t="s">
        <v>162</v>
      </c>
    </row>
    <row r="97" spans="1:1">
      <c r="A97" s="28" t="s">
        <v>161</v>
      </c>
    </row>
    <row r="98" spans="1:1">
      <c r="A98" s="28" t="s">
        <v>161</v>
      </c>
    </row>
    <row r="99" spans="1:1">
      <c r="A99" s="28" t="s">
        <v>161</v>
      </c>
    </row>
    <row r="100" spans="1:1">
      <c r="A100" s="28" t="s">
        <v>161</v>
      </c>
    </row>
    <row r="101" spans="1:1">
      <c r="A101" s="28" t="s">
        <v>161</v>
      </c>
    </row>
    <row r="102" spans="1:1">
      <c r="A102" s="28" t="s">
        <v>161</v>
      </c>
    </row>
    <row r="103" spans="1:1">
      <c r="A103" s="28" t="s">
        <v>161</v>
      </c>
    </row>
    <row r="104" spans="1:1">
      <c r="A104" s="28" t="s">
        <v>161</v>
      </c>
    </row>
    <row r="105" spans="1:1">
      <c r="A105" s="28" t="s">
        <v>161</v>
      </c>
    </row>
    <row r="106" spans="1:1">
      <c r="A106" s="28" t="s">
        <v>161</v>
      </c>
    </row>
    <row r="107" spans="1:1">
      <c r="A107" s="28" t="s">
        <v>161</v>
      </c>
    </row>
    <row r="108" spans="1:1">
      <c r="A108" s="28" t="s">
        <v>161</v>
      </c>
    </row>
    <row r="109" spans="1:1">
      <c r="A109" s="28" t="s">
        <v>161</v>
      </c>
    </row>
    <row r="110" spans="1:1">
      <c r="A110" s="28" t="s">
        <v>163</v>
      </c>
    </row>
    <row r="111" spans="1:1">
      <c r="A111" s="28" t="s">
        <v>164</v>
      </c>
    </row>
    <row r="112" spans="1:1">
      <c r="A112" s="28" t="s">
        <v>165</v>
      </c>
    </row>
    <row r="113" spans="1:1">
      <c r="A113" s="28" t="s">
        <v>166</v>
      </c>
    </row>
    <row r="114" spans="1:1">
      <c r="A114" s="28" t="s">
        <v>167</v>
      </c>
    </row>
    <row r="115" spans="1:1">
      <c r="A115" s="28" t="s">
        <v>168</v>
      </c>
    </row>
    <row r="116" spans="1:1">
      <c r="A116" s="28" t="s">
        <v>169</v>
      </c>
    </row>
    <row r="117" spans="1:1">
      <c r="A117" s="28" t="s">
        <v>170</v>
      </c>
    </row>
    <row r="118" spans="1:1">
      <c r="A118" s="28" t="s">
        <v>171</v>
      </c>
    </row>
    <row r="119" spans="1:1">
      <c r="A119" s="28" t="s">
        <v>172</v>
      </c>
    </row>
    <row r="120" spans="1:1">
      <c r="A120" s="28" t="s">
        <v>173</v>
      </c>
    </row>
    <row r="121" spans="1:1">
      <c r="A121" s="28" t="s">
        <v>174</v>
      </c>
    </row>
    <row r="122" spans="1:1">
      <c r="A122" s="28" t="s">
        <v>173</v>
      </c>
    </row>
    <row r="123" spans="1:1">
      <c r="A123" s="28" t="s">
        <v>173</v>
      </c>
    </row>
    <row r="124" spans="1:1">
      <c r="A124" s="28" t="s">
        <v>174</v>
      </c>
    </row>
    <row r="125" spans="1:1">
      <c r="A125" s="28" t="s">
        <v>175</v>
      </c>
    </row>
    <row r="126" spans="1:1">
      <c r="A126" s="28" t="s">
        <v>176</v>
      </c>
    </row>
    <row r="127" spans="1:1">
      <c r="A127" s="28" t="s">
        <v>177</v>
      </c>
    </row>
    <row r="128" spans="1:1">
      <c r="A128" s="28" t="s">
        <v>178</v>
      </c>
    </row>
    <row r="129" spans="1:1">
      <c r="A129" s="28" t="s">
        <v>179</v>
      </c>
    </row>
    <row r="130" spans="1:1">
      <c r="A130" s="28" t="s">
        <v>180</v>
      </c>
    </row>
    <row r="131" spans="1:1">
      <c r="A131" s="28" t="s">
        <v>181</v>
      </c>
    </row>
    <row r="132" spans="1:1">
      <c r="A132" s="28" t="s">
        <v>182</v>
      </c>
    </row>
    <row r="133" spans="1:1">
      <c r="A133" s="28" t="s">
        <v>182</v>
      </c>
    </row>
    <row r="134" spans="1:1">
      <c r="A134" s="28" t="s">
        <v>183</v>
      </c>
    </row>
    <row r="135" spans="1:1">
      <c r="A135" s="28" t="s">
        <v>184</v>
      </c>
    </row>
    <row r="136" spans="1:1">
      <c r="A136" s="28" t="s">
        <v>185</v>
      </c>
    </row>
    <row r="137" spans="1:1">
      <c r="A137" s="28" t="s">
        <v>186</v>
      </c>
    </row>
    <row r="138" spans="1:1">
      <c r="A138" s="28" t="s">
        <v>187</v>
      </c>
    </row>
    <row r="139" spans="1:1">
      <c r="A139" s="28" t="s">
        <v>188</v>
      </c>
    </row>
    <row r="140" spans="1:1">
      <c r="A140" s="28" t="s">
        <v>189</v>
      </c>
    </row>
    <row r="141" spans="1:1">
      <c r="A141" s="28" t="s">
        <v>190</v>
      </c>
    </row>
    <row r="142" spans="1:1">
      <c r="A142" s="28" t="s">
        <v>191</v>
      </c>
    </row>
    <row r="143" spans="1:1">
      <c r="A143" s="28" t="s">
        <v>192</v>
      </c>
    </row>
    <row r="144" spans="1:1">
      <c r="A144" s="28" t="s">
        <v>193</v>
      </c>
    </row>
    <row r="145" spans="1:1">
      <c r="A145" s="28" t="s">
        <v>194</v>
      </c>
    </row>
    <row r="146" spans="1:1">
      <c r="A146" s="28" t="s">
        <v>195</v>
      </c>
    </row>
    <row r="147" spans="1:1">
      <c r="A147" s="28" t="s">
        <v>196</v>
      </c>
    </row>
    <row r="148" spans="1:1">
      <c r="A148" s="28" t="s">
        <v>197</v>
      </c>
    </row>
    <row r="149" spans="1:1">
      <c r="A149" s="28" t="s">
        <v>198</v>
      </c>
    </row>
    <row r="150" spans="1:1">
      <c r="A150" s="28" t="s">
        <v>199</v>
      </c>
    </row>
    <row r="151" spans="1:1">
      <c r="A151" s="28" t="s">
        <v>200</v>
      </c>
    </row>
    <row r="152" spans="1:1">
      <c r="A152" s="28" t="s">
        <v>201</v>
      </c>
    </row>
    <row r="153" spans="1:1">
      <c r="A153" s="28" t="s">
        <v>202</v>
      </c>
    </row>
    <row r="154" spans="1:1">
      <c r="A154" s="28" t="s">
        <v>203</v>
      </c>
    </row>
    <row r="155" spans="1:1">
      <c r="A155" s="28" t="s">
        <v>204</v>
      </c>
    </row>
    <row r="156" spans="1:1">
      <c r="A156" s="28" t="s">
        <v>205</v>
      </c>
    </row>
    <row r="157" spans="1:1">
      <c r="A157" s="28" t="s">
        <v>206</v>
      </c>
    </row>
    <row r="158" spans="1:1">
      <c r="A158" s="28" t="s">
        <v>207</v>
      </c>
    </row>
    <row r="159" spans="1:1">
      <c r="A159" s="28" t="s">
        <v>208</v>
      </c>
    </row>
    <row r="160" spans="1:1">
      <c r="A160" s="28" t="s">
        <v>209</v>
      </c>
    </row>
    <row r="161" spans="1:1">
      <c r="A161" s="28" t="s">
        <v>210</v>
      </c>
    </row>
    <row r="162" spans="1:1">
      <c r="A162" s="28" t="s">
        <v>211</v>
      </c>
    </row>
    <row r="163" spans="1:1">
      <c r="A163" s="28" t="s">
        <v>212</v>
      </c>
    </row>
    <row r="164" spans="1:1">
      <c r="A164" s="28" t="s">
        <v>213</v>
      </c>
    </row>
    <row r="165" spans="1:1">
      <c r="A165" s="28" t="s">
        <v>214</v>
      </c>
    </row>
    <row r="166" spans="1:1">
      <c r="A166" s="28" t="s">
        <v>215</v>
      </c>
    </row>
    <row r="167" spans="1:1">
      <c r="A167" s="28" t="s">
        <v>216</v>
      </c>
    </row>
    <row r="168" spans="1:1">
      <c r="A168" s="28" t="s">
        <v>217</v>
      </c>
    </row>
    <row r="169" spans="1:1">
      <c r="A169" s="28" t="s">
        <v>218</v>
      </c>
    </row>
    <row r="170" spans="1:1">
      <c r="A170" s="28" t="s">
        <v>219</v>
      </c>
    </row>
    <row r="171" spans="1:1">
      <c r="A171" s="28" t="s">
        <v>220</v>
      </c>
    </row>
    <row r="172" spans="1:1">
      <c r="A172" s="28" t="s">
        <v>221</v>
      </c>
    </row>
    <row r="173" spans="1:1">
      <c r="A173" s="28" t="s">
        <v>222</v>
      </c>
    </row>
    <row r="174" spans="1:1">
      <c r="A174" s="28" t="s">
        <v>223</v>
      </c>
    </row>
    <row r="175" spans="1:1">
      <c r="A175" s="28" t="s">
        <v>224</v>
      </c>
    </row>
    <row r="176" spans="1:1">
      <c r="A176" s="28" t="s">
        <v>225</v>
      </c>
    </row>
    <row r="177" spans="1:1">
      <c r="A177" s="28" t="s">
        <v>226</v>
      </c>
    </row>
    <row r="178" spans="1:1">
      <c r="A178" s="28" t="s">
        <v>227</v>
      </c>
    </row>
    <row r="179" spans="1:1">
      <c r="A179" s="28" t="s">
        <v>228</v>
      </c>
    </row>
    <row r="180" spans="1:1">
      <c r="A180" s="28" t="s">
        <v>229</v>
      </c>
    </row>
    <row r="181" spans="1:1">
      <c r="A181" s="28" t="s">
        <v>230</v>
      </c>
    </row>
    <row r="182" spans="1:1">
      <c r="A182" s="28" t="s">
        <v>231</v>
      </c>
    </row>
    <row r="183" spans="1:1">
      <c r="A183" s="28" t="s">
        <v>232</v>
      </c>
    </row>
  </sheetData>
  <mergeCells count="8">
    <mergeCell ref="A6:A7"/>
    <mergeCell ref="A8:A9"/>
    <mergeCell ref="A1:AJ1"/>
    <mergeCell ref="A2:A3"/>
    <mergeCell ref="C2:D2"/>
    <mergeCell ref="E2:G2"/>
    <mergeCell ref="H2:S2"/>
    <mergeCell ref="T2:AJ2"/>
  </mergeCells>
  <hyperlinks>
    <hyperlink ref="A11" location="'Index'!A1" display="Return to index" xr:uid="{3C5531D8-A058-47E1-8DE6-69462C9227F2}"/>
  </hyperlinks>
  <pageMargins left="0.7" right="0.7" top="0.75" bottom="0.75" header="0.3" footer="0.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d337582-44ae-4665-bd61-aa3f883f0693">
      <Terms xmlns="http://schemas.microsoft.com/office/infopath/2007/PartnerControls"/>
    </lcf76f155ced4ddcb4097134ff3c332f>
    <TaxCatchAll xmlns="642aa398-b0be-4b6a-8963-ec58082830a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99FBA29BE0F814BBB1C7D5667B3DE87" ma:contentTypeVersion="16" ma:contentTypeDescription="Create a new document." ma:contentTypeScope="" ma:versionID="43849957b6ac6b4ae5c0ba1e48d2ac44">
  <xsd:schema xmlns:xsd="http://www.w3.org/2001/XMLSchema" xmlns:xs="http://www.w3.org/2001/XMLSchema" xmlns:p="http://schemas.microsoft.com/office/2006/metadata/properties" xmlns:ns2="ad337582-44ae-4665-bd61-aa3f883f0693" xmlns:ns3="642aa398-b0be-4b6a-8963-ec58082830a4" targetNamespace="http://schemas.microsoft.com/office/2006/metadata/properties" ma:root="true" ma:fieldsID="037e87cfe306e8cfc7488500f35478f9" ns2:_="" ns3:_="">
    <xsd:import namespace="ad337582-44ae-4665-bd61-aa3f883f0693"/>
    <xsd:import namespace="642aa398-b0be-4b6a-8963-ec58082830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337582-44ae-4665-bd61-aa3f883f06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4f86c15-cdd0-4467-9f5f-8c581a8becd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42aa398-b0be-4b6a-8963-ec58082830a4"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1cee201-0859-46af-ac53-ff735c261f6c}" ma:internalName="TaxCatchAll" ma:showField="CatchAllData" ma:web="642aa398-b0be-4b6a-8963-ec58082830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65FADC-7F92-4393-98A4-AEF71F36A737}">
  <ds:schemaRefs>
    <ds:schemaRef ds:uri="http://purl.org/dc/elements/1.1/"/>
    <ds:schemaRef ds:uri="http://www.w3.org/XML/1998/namespace"/>
    <ds:schemaRef ds:uri="http://schemas.microsoft.com/office/2006/documentManagement/types"/>
    <ds:schemaRef ds:uri="http://schemas.microsoft.com/office/2006/metadata/properties"/>
    <ds:schemaRef ds:uri="ad337582-44ae-4665-bd61-aa3f883f0693"/>
    <ds:schemaRef ds:uri="http://purl.org/dc/terms/"/>
    <ds:schemaRef ds:uri="642aa398-b0be-4b6a-8963-ec58082830a4"/>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C4C5094C-F211-4BC7-99C0-9D89BFD97E3D}">
  <ds:schemaRefs>
    <ds:schemaRef ds:uri="http://schemas.microsoft.com/sharepoint/v3/contenttype/forms"/>
  </ds:schemaRefs>
</ds:datastoreItem>
</file>

<file path=customXml/itemProps3.xml><?xml version="1.0" encoding="utf-8"?>
<ds:datastoreItem xmlns:ds="http://schemas.openxmlformats.org/officeDocument/2006/customXml" ds:itemID="{7EBC7456-4552-4945-AF39-7D8C7829A6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337582-44ae-4665-bd61-aa3f883f0693"/>
    <ds:schemaRef ds:uri="642aa398-b0be-4b6a-8963-ec58082830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FRONT PAGE</vt:lpstr>
      <vt:lpstr>Index</vt:lpstr>
      <vt:lpstr>BS_Q1</vt:lpstr>
      <vt:lpstr>BS_Q2</vt:lpstr>
      <vt:lpstr>BS_Q3</vt:lpstr>
      <vt:lpstr>ClientName2</vt:lpstr>
      <vt:lpstr>ProjectName2</vt:lpstr>
    </vt:vector>
  </TitlesOfParts>
  <Company>Opinium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Opinium</dc:creator>
  <cp:lastModifiedBy>Phil Smith</cp:lastModifiedBy>
  <dcterms:created xsi:type="dcterms:W3CDTF">2017-02-27T12:59:54Z</dcterms:created>
  <dcterms:modified xsi:type="dcterms:W3CDTF">2023-05-09T16:07:25Z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0x010100E99FBA29BE0F814BBB1C7D5667B3DE87</vt:lpwstr>
  </property>
</Properties>
</file>